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9_Internet\10_Innovationsfonds\03a_Beschlüsse und Ergebnisberichte\NVF\01NVF17023_CARE for CAYA\"/>
    </mc:Choice>
  </mc:AlternateContent>
  <xr:revisionPtr revIDLastSave="0" documentId="8_{94ADAB82-501D-4134-B239-5D19B01D17DD}" xr6:coauthVersionLast="36" xr6:coauthVersionMax="36" xr10:uidLastSave="{00000000-0000-0000-0000-000000000000}"/>
  <bookViews>
    <workbookView xWindow="0" yWindow="0" windowWidth="19200" windowHeight="10995" tabRatio="546" xr2:uid="{00000000-000D-0000-FFFF-FFFF00000000}"/>
  </bookViews>
  <sheets>
    <sheet name="Hoher Bedarf, IG" sheetId="1" r:id="rId1"/>
    <sheet name="Hoher Bedarf, KG" sheetId="2" r:id="rId2"/>
    <sheet name="Niedriger Bedarf, Index positiv" sheetId="4" r:id="rId3"/>
    <sheet name="Niedriger Bedarf, Index negativ" sheetId="3" r:id="rId4"/>
    <sheet name="Anleitung Excel-Tool"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5" i="3" l="1"/>
  <c r="E9" i="2"/>
  <c r="E181" i="1"/>
  <c r="AH385" i="1"/>
  <c r="Z16" i="1"/>
  <c r="K249" i="4" l="1"/>
  <c r="H249" i="4"/>
  <c r="E249" i="4"/>
  <c r="K248" i="4"/>
  <c r="H248" i="4"/>
  <c r="E248" i="4"/>
  <c r="K247" i="4"/>
  <c r="H247" i="4"/>
  <c r="E247" i="4"/>
  <c r="BE277" i="1"/>
  <c r="BC277" i="1"/>
  <c r="BA277" i="1"/>
  <c r="AY277" i="1"/>
  <c r="AW277" i="1"/>
  <c r="AU277" i="1"/>
  <c r="AS277" i="1"/>
  <c r="AQ277" i="1"/>
  <c r="AO277" i="1"/>
  <c r="AH277" i="1"/>
  <c r="AF277" i="1"/>
  <c r="AD277" i="1"/>
  <c r="AB277" i="1"/>
  <c r="Z277" i="1"/>
  <c r="K277" i="1"/>
  <c r="H277" i="1"/>
  <c r="E277" i="1"/>
  <c r="BE276" i="1"/>
  <c r="BC276" i="1"/>
  <c r="BA276" i="1"/>
  <c r="AY276" i="1"/>
  <c r="AW276" i="1"/>
  <c r="AU276" i="1"/>
  <c r="AS276" i="1"/>
  <c r="AQ276" i="1"/>
  <c r="AO276" i="1"/>
  <c r="AL276" i="1"/>
  <c r="AK276" i="1"/>
  <c r="AJ276" i="1"/>
  <c r="AH276" i="1"/>
  <c r="AF276" i="1"/>
  <c r="AD276" i="1"/>
  <c r="AB276" i="1"/>
  <c r="Z276" i="1"/>
  <c r="K276" i="1"/>
  <c r="H276" i="1"/>
  <c r="E276" i="1"/>
  <c r="AW275" i="1"/>
  <c r="AU275" i="1"/>
  <c r="AS275" i="1"/>
  <c r="AQ275" i="1"/>
  <c r="AO275" i="1"/>
  <c r="AH275" i="1"/>
  <c r="AF275" i="1"/>
  <c r="AD275" i="1"/>
  <c r="AB275" i="1"/>
  <c r="Z275" i="1"/>
  <c r="K275" i="1"/>
  <c r="H275" i="1"/>
  <c r="E275" i="1"/>
  <c r="BE237" i="1" l="1"/>
  <c r="BE236" i="1"/>
  <c r="G393" i="3"/>
  <c r="E393" i="3"/>
  <c r="G392" i="3"/>
  <c r="E392" i="3"/>
  <c r="G391" i="3"/>
  <c r="E391" i="3"/>
  <c r="BE281" i="1"/>
  <c r="BC281" i="1"/>
  <c r="BA281" i="1"/>
  <c r="AY281" i="1"/>
  <c r="AW281" i="1"/>
  <c r="AU281" i="1"/>
  <c r="AS281" i="1"/>
  <c r="AQ281" i="1"/>
  <c r="AO281" i="1"/>
  <c r="AH281" i="1"/>
  <c r="AF281" i="1"/>
  <c r="AD281" i="1"/>
  <c r="AB281" i="1"/>
  <c r="Z281" i="1"/>
  <c r="K281" i="1"/>
  <c r="H281" i="1"/>
  <c r="E281" i="1"/>
  <c r="BE280" i="1"/>
  <c r="BC280" i="1"/>
  <c r="BA280" i="1"/>
  <c r="AY280" i="1"/>
  <c r="AW280" i="1"/>
  <c r="AU280" i="1"/>
  <c r="AS280" i="1"/>
  <c r="AQ280" i="1"/>
  <c r="AO280" i="1"/>
  <c r="AL280" i="1"/>
  <c r="AK280" i="1"/>
  <c r="AJ280" i="1"/>
  <c r="AH280" i="1"/>
  <c r="AF280" i="1"/>
  <c r="AD280" i="1"/>
  <c r="AB280" i="1"/>
  <c r="Z280" i="1"/>
  <c r="K280" i="1"/>
  <c r="H280" i="1"/>
  <c r="E280" i="1"/>
  <c r="AW279" i="1"/>
  <c r="AU279" i="1"/>
  <c r="AS279" i="1"/>
  <c r="AQ279" i="1"/>
  <c r="AO279" i="1"/>
  <c r="AH279" i="1"/>
  <c r="AF279" i="1"/>
  <c r="AD279" i="1"/>
  <c r="AB279" i="1"/>
  <c r="Z279" i="1"/>
  <c r="K279" i="1"/>
  <c r="H279" i="1"/>
  <c r="E279" i="1"/>
  <c r="BE261" i="1" l="1"/>
  <c r="BC261" i="1"/>
  <c r="BA261" i="1"/>
  <c r="AY261" i="1"/>
  <c r="AW261" i="1"/>
  <c r="AU261" i="1"/>
  <c r="AS261" i="1"/>
  <c r="AQ261" i="1"/>
  <c r="AO261" i="1"/>
  <c r="AH261" i="1"/>
  <c r="AF261" i="1"/>
  <c r="AD261" i="1"/>
  <c r="AB261" i="1"/>
  <c r="Z261" i="1"/>
  <c r="K261" i="1"/>
  <c r="H261" i="1"/>
  <c r="E261" i="1"/>
  <c r="BE260" i="1"/>
  <c r="BC260" i="1"/>
  <c r="BA260" i="1"/>
  <c r="AY260" i="1"/>
  <c r="AW260" i="1"/>
  <c r="AU260" i="1"/>
  <c r="AS260" i="1"/>
  <c r="AQ260" i="1"/>
  <c r="AO260" i="1"/>
  <c r="AL260" i="1"/>
  <c r="AK260" i="1"/>
  <c r="AJ260" i="1"/>
  <c r="AH260" i="1"/>
  <c r="AF260" i="1"/>
  <c r="AD260" i="1"/>
  <c r="AB260" i="1"/>
  <c r="Z260" i="1"/>
  <c r="K260" i="1"/>
  <c r="H260" i="1"/>
  <c r="E260" i="1"/>
  <c r="AW259" i="1"/>
  <c r="AU259" i="1"/>
  <c r="AS259" i="1"/>
  <c r="AQ259" i="1"/>
  <c r="AO259" i="1"/>
  <c r="AH259" i="1"/>
  <c r="AF259" i="1"/>
  <c r="AD259" i="1"/>
  <c r="AB259" i="1"/>
  <c r="Z259" i="1"/>
  <c r="K259" i="1"/>
  <c r="H259" i="1"/>
  <c r="E259" i="1"/>
  <c r="Z311" i="1" l="1"/>
  <c r="AF227" i="1" l="1"/>
  <c r="AD203" i="1" l="1"/>
  <c r="G249" i="3" l="1"/>
  <c r="E249" i="3"/>
  <c r="G248" i="3"/>
  <c r="E248" i="3"/>
  <c r="G247" i="3"/>
  <c r="E247" i="3"/>
  <c r="BE245" i="1" l="1"/>
  <c r="BC245" i="1"/>
  <c r="BA245" i="1"/>
  <c r="AY245" i="1"/>
  <c r="AW245" i="1"/>
  <c r="AU245" i="1"/>
  <c r="AS245" i="1"/>
  <c r="AQ245" i="1"/>
  <c r="AO245" i="1"/>
  <c r="AH245" i="1"/>
  <c r="AF245" i="1"/>
  <c r="AD245" i="1"/>
  <c r="AB245" i="1"/>
  <c r="Z245" i="1"/>
  <c r="K245" i="1"/>
  <c r="H245" i="1"/>
  <c r="E245" i="1"/>
  <c r="BE244" i="1"/>
  <c r="BC244" i="1"/>
  <c r="BA244" i="1"/>
  <c r="AY244" i="1"/>
  <c r="AW244" i="1"/>
  <c r="AU244" i="1"/>
  <c r="AS244" i="1"/>
  <c r="AQ244" i="1"/>
  <c r="AO244" i="1"/>
  <c r="AL244" i="1"/>
  <c r="AK244" i="1"/>
  <c r="AJ244" i="1"/>
  <c r="AH244" i="1"/>
  <c r="AF244" i="1"/>
  <c r="AD244" i="1"/>
  <c r="AB244" i="1"/>
  <c r="Z244" i="1"/>
  <c r="K244" i="1"/>
  <c r="H244" i="1"/>
  <c r="E244" i="1"/>
  <c r="AW243" i="1"/>
  <c r="AU243" i="1"/>
  <c r="AS243" i="1"/>
  <c r="AQ243" i="1"/>
  <c r="AO243" i="1"/>
  <c r="AH243" i="1"/>
  <c r="AF243" i="1"/>
  <c r="AD243" i="1"/>
  <c r="AB243" i="1"/>
  <c r="Z243" i="1"/>
  <c r="K243" i="1"/>
  <c r="H243" i="1"/>
  <c r="E243" i="1"/>
  <c r="BE241" i="1" l="1"/>
  <c r="BC241" i="1"/>
  <c r="BA241" i="1"/>
  <c r="AY241" i="1"/>
  <c r="AW241" i="1"/>
  <c r="AU241" i="1"/>
  <c r="AS241" i="1"/>
  <c r="AQ241" i="1"/>
  <c r="AO241" i="1"/>
  <c r="AH241" i="1"/>
  <c r="AF241" i="1"/>
  <c r="AD241" i="1"/>
  <c r="AB241" i="1"/>
  <c r="Z241" i="1"/>
  <c r="K241" i="1"/>
  <c r="H241" i="1"/>
  <c r="E241" i="1"/>
  <c r="BE240" i="1"/>
  <c r="BC240" i="1"/>
  <c r="BA240" i="1"/>
  <c r="AY240" i="1"/>
  <c r="AW240" i="1"/>
  <c r="AU240" i="1"/>
  <c r="AS240" i="1"/>
  <c r="AQ240" i="1"/>
  <c r="AO240" i="1"/>
  <c r="AL240" i="1"/>
  <c r="AK240" i="1"/>
  <c r="AJ240" i="1"/>
  <c r="AH240" i="1"/>
  <c r="AF240" i="1"/>
  <c r="AD240" i="1"/>
  <c r="AB240" i="1"/>
  <c r="Z240" i="1"/>
  <c r="K240" i="1"/>
  <c r="H240" i="1"/>
  <c r="E240" i="1"/>
  <c r="AW239" i="1"/>
  <c r="AU239" i="1"/>
  <c r="AS239" i="1"/>
  <c r="AQ239" i="1"/>
  <c r="AO239" i="1"/>
  <c r="AH239" i="1"/>
  <c r="AF239" i="1"/>
  <c r="AD239" i="1"/>
  <c r="AB239" i="1"/>
  <c r="Z239" i="1"/>
  <c r="K239" i="1"/>
  <c r="H239" i="1"/>
  <c r="E239" i="1"/>
  <c r="BE229" i="1" l="1"/>
  <c r="BC229" i="1"/>
  <c r="BA229" i="1"/>
  <c r="AY229" i="1"/>
  <c r="AW229" i="1"/>
  <c r="AU229" i="1"/>
  <c r="AS229" i="1"/>
  <c r="AQ229" i="1"/>
  <c r="AO229" i="1"/>
  <c r="AH229" i="1"/>
  <c r="AF229" i="1"/>
  <c r="AD229" i="1"/>
  <c r="AB229" i="1"/>
  <c r="Z229" i="1"/>
  <c r="K229" i="1"/>
  <c r="H229" i="1"/>
  <c r="E229" i="1"/>
  <c r="BE228" i="1"/>
  <c r="BC228" i="1"/>
  <c r="BA228" i="1"/>
  <c r="AY228" i="1"/>
  <c r="AW228" i="1"/>
  <c r="AU228" i="1"/>
  <c r="AS228" i="1"/>
  <c r="AQ228" i="1"/>
  <c r="AO228" i="1"/>
  <c r="AL228" i="1"/>
  <c r="AK228" i="1"/>
  <c r="AJ228" i="1"/>
  <c r="AH228" i="1"/>
  <c r="AF228" i="1"/>
  <c r="AD228" i="1"/>
  <c r="AB228" i="1"/>
  <c r="Z228" i="1"/>
  <c r="K228" i="1"/>
  <c r="H228" i="1"/>
  <c r="E228" i="1"/>
  <c r="AW227" i="1"/>
  <c r="AU227" i="1"/>
  <c r="AS227" i="1"/>
  <c r="AQ227" i="1"/>
  <c r="AO227" i="1"/>
  <c r="AH227" i="1"/>
  <c r="AD227" i="1"/>
  <c r="AB227" i="1"/>
  <c r="Z227" i="1"/>
  <c r="K227" i="1"/>
  <c r="H227" i="1"/>
  <c r="E227" i="1"/>
  <c r="BE205" i="1" l="1"/>
  <c r="BC205" i="1"/>
  <c r="BA205" i="1"/>
  <c r="AY205" i="1"/>
  <c r="AW205" i="1"/>
  <c r="AU205" i="1"/>
  <c r="AS205" i="1"/>
  <c r="AQ205" i="1"/>
  <c r="AO205" i="1"/>
  <c r="AH205" i="1"/>
  <c r="AF205" i="1"/>
  <c r="AD205" i="1"/>
  <c r="AB205" i="1"/>
  <c r="Z205" i="1"/>
  <c r="K205" i="1"/>
  <c r="H205" i="1"/>
  <c r="E205" i="1"/>
  <c r="BE204" i="1"/>
  <c r="BC204" i="1"/>
  <c r="BA204" i="1"/>
  <c r="AY204" i="1"/>
  <c r="AW204" i="1"/>
  <c r="AU204" i="1"/>
  <c r="AS204" i="1"/>
  <c r="AQ204" i="1"/>
  <c r="AO204" i="1"/>
  <c r="AL204" i="1"/>
  <c r="AK204" i="1"/>
  <c r="AJ204" i="1"/>
  <c r="AH204" i="1"/>
  <c r="AF204" i="1"/>
  <c r="AD204" i="1"/>
  <c r="AB204" i="1"/>
  <c r="Z204" i="1"/>
  <c r="K204" i="1"/>
  <c r="H204" i="1"/>
  <c r="E204" i="1"/>
  <c r="AW203" i="1"/>
  <c r="AU203" i="1"/>
  <c r="AS203" i="1"/>
  <c r="AQ203" i="1"/>
  <c r="AO203" i="1"/>
  <c r="AH203" i="1"/>
  <c r="AF203" i="1"/>
  <c r="AB203" i="1"/>
  <c r="Z203" i="1"/>
  <c r="K203" i="1"/>
  <c r="H203" i="1"/>
  <c r="E203" i="1"/>
  <c r="K209" i="4" l="1"/>
  <c r="H209" i="4"/>
  <c r="E209" i="4"/>
  <c r="K208" i="4"/>
  <c r="H208" i="4"/>
  <c r="E208" i="4"/>
  <c r="K207" i="4"/>
  <c r="H207" i="4"/>
  <c r="E207" i="4"/>
  <c r="G357" i="3"/>
  <c r="E357" i="3"/>
  <c r="G356" i="3"/>
  <c r="E356" i="3"/>
  <c r="G355" i="3"/>
  <c r="E355" i="3"/>
  <c r="BE209" i="1" l="1"/>
  <c r="Z145" i="1" l="1"/>
  <c r="K215" i="2"/>
  <c r="AH139" i="1" l="1"/>
  <c r="H104" i="2" l="1"/>
  <c r="Z3" i="2" l="1"/>
  <c r="Z4" i="2"/>
  <c r="Z5" i="2"/>
  <c r="E9" i="1"/>
  <c r="BE169" i="1" l="1"/>
  <c r="BC169" i="1"/>
  <c r="BA169" i="1"/>
  <c r="AY169" i="1"/>
  <c r="AW169" i="1"/>
  <c r="AU169" i="1"/>
  <c r="AS169" i="1"/>
  <c r="AQ169" i="1"/>
  <c r="AO169" i="1"/>
  <c r="AH169" i="1"/>
  <c r="AF169" i="1"/>
  <c r="AD169" i="1"/>
  <c r="AB169" i="1"/>
  <c r="Z169" i="1"/>
  <c r="K169" i="1"/>
  <c r="H169" i="1"/>
  <c r="E169" i="1"/>
  <c r="BE168" i="1"/>
  <c r="BC168" i="1"/>
  <c r="BA168" i="1"/>
  <c r="AY168" i="1"/>
  <c r="AW168" i="1"/>
  <c r="AU168" i="1"/>
  <c r="AS168" i="1"/>
  <c r="AQ168" i="1"/>
  <c r="AO168" i="1"/>
  <c r="AL168" i="1"/>
  <c r="AK168" i="1"/>
  <c r="AJ168" i="1"/>
  <c r="AH168" i="1"/>
  <c r="AF168" i="1"/>
  <c r="AD168" i="1"/>
  <c r="AB168" i="1"/>
  <c r="Z168" i="1"/>
  <c r="K168" i="1"/>
  <c r="H168" i="1"/>
  <c r="E168" i="1"/>
  <c r="AW167" i="1"/>
  <c r="AU167" i="1"/>
  <c r="AS167" i="1"/>
  <c r="AQ167" i="1"/>
  <c r="AO167" i="1"/>
  <c r="AH167" i="1"/>
  <c r="AF167" i="1"/>
  <c r="AD167" i="1"/>
  <c r="AB167" i="1"/>
  <c r="Z167" i="1"/>
  <c r="K167" i="1"/>
  <c r="H167" i="1"/>
  <c r="E167" i="1"/>
  <c r="K189" i="4"/>
  <c r="H189" i="4"/>
  <c r="E189" i="4"/>
  <c r="K188" i="4"/>
  <c r="H188" i="4"/>
  <c r="E188" i="4"/>
  <c r="K187" i="4"/>
  <c r="H187" i="4"/>
  <c r="E187" i="4"/>
  <c r="G337" i="3"/>
  <c r="E337" i="3"/>
  <c r="G336" i="3"/>
  <c r="E336" i="3"/>
  <c r="G335" i="3"/>
  <c r="E335" i="3"/>
  <c r="K169" i="2" l="1"/>
  <c r="H169" i="2"/>
  <c r="E169" i="2"/>
  <c r="K168" i="2"/>
  <c r="H168" i="2"/>
  <c r="E168" i="2"/>
  <c r="K167" i="2"/>
  <c r="H167" i="2"/>
  <c r="E167" i="2"/>
  <c r="BC141" i="1" l="1"/>
  <c r="G321" i="3" l="1"/>
  <c r="E321" i="3"/>
  <c r="G320" i="3"/>
  <c r="E320" i="3"/>
  <c r="G319" i="3"/>
  <c r="E319" i="3"/>
  <c r="G317" i="3" l="1"/>
  <c r="E317" i="3"/>
  <c r="G316" i="3"/>
  <c r="E316" i="3"/>
  <c r="G315" i="3"/>
  <c r="E315" i="3"/>
  <c r="K161" i="2" l="1"/>
  <c r="H161" i="2"/>
  <c r="E161" i="2"/>
  <c r="K160" i="2"/>
  <c r="H160" i="2"/>
  <c r="E160" i="2"/>
  <c r="K159" i="2"/>
  <c r="H159" i="2"/>
  <c r="E159" i="2"/>
  <c r="G309" i="3" l="1"/>
  <c r="E309" i="3"/>
  <c r="G308" i="3"/>
  <c r="E308" i="3"/>
  <c r="G307" i="3"/>
  <c r="E307" i="3"/>
  <c r="AO39" i="1" l="1"/>
  <c r="K157" i="4" l="1"/>
  <c r="H157" i="4"/>
  <c r="E157" i="4"/>
  <c r="K156" i="4"/>
  <c r="H156" i="4"/>
  <c r="E156" i="4"/>
  <c r="K155" i="4"/>
  <c r="H155" i="4"/>
  <c r="E155" i="4"/>
  <c r="BE141" i="1"/>
  <c r="BA141" i="1"/>
  <c r="AY141" i="1"/>
  <c r="AW141" i="1"/>
  <c r="AU141" i="1"/>
  <c r="AS141" i="1"/>
  <c r="AQ141" i="1"/>
  <c r="AO141" i="1"/>
  <c r="AH141" i="1"/>
  <c r="AF141" i="1"/>
  <c r="AD141" i="1"/>
  <c r="AB141" i="1"/>
  <c r="Z141" i="1"/>
  <c r="K141" i="1"/>
  <c r="H141" i="1"/>
  <c r="E141" i="1"/>
  <c r="BE140" i="1"/>
  <c r="BC140" i="1"/>
  <c r="BA140" i="1"/>
  <c r="AY140" i="1"/>
  <c r="AW140" i="1"/>
  <c r="AU140" i="1"/>
  <c r="AS140" i="1"/>
  <c r="AQ140" i="1"/>
  <c r="AO140" i="1"/>
  <c r="AL140" i="1"/>
  <c r="AK140" i="1"/>
  <c r="AJ140" i="1"/>
  <c r="AH140" i="1"/>
  <c r="AF140" i="1"/>
  <c r="AD140" i="1"/>
  <c r="AB140" i="1"/>
  <c r="Z140" i="1"/>
  <c r="K140" i="1"/>
  <c r="H140" i="1"/>
  <c r="E140" i="1"/>
  <c r="AW139" i="1"/>
  <c r="AU139" i="1"/>
  <c r="AS139" i="1"/>
  <c r="AQ139" i="1"/>
  <c r="AO139" i="1"/>
  <c r="AF139" i="1"/>
  <c r="AD139" i="1"/>
  <c r="AB139" i="1"/>
  <c r="Z139" i="1"/>
  <c r="K139" i="1"/>
  <c r="H139" i="1"/>
  <c r="E139" i="1"/>
  <c r="K145" i="2" l="1"/>
  <c r="H145" i="2"/>
  <c r="E145" i="2"/>
  <c r="K144" i="2"/>
  <c r="H144" i="2"/>
  <c r="E144" i="2"/>
  <c r="K143" i="2"/>
  <c r="H143" i="2"/>
  <c r="E143" i="2"/>
  <c r="K141" i="2" l="1"/>
  <c r="H141" i="2"/>
  <c r="E141" i="2"/>
  <c r="K140" i="2"/>
  <c r="H140" i="2"/>
  <c r="E140" i="2"/>
  <c r="K139" i="2"/>
  <c r="H139" i="2"/>
  <c r="E139" i="2"/>
  <c r="BE133" i="1" l="1"/>
  <c r="BC133" i="1"/>
  <c r="BA133" i="1"/>
  <c r="AY133" i="1"/>
  <c r="AW133" i="1"/>
  <c r="AU133" i="1"/>
  <c r="AS133" i="1"/>
  <c r="AQ133" i="1"/>
  <c r="AO133" i="1"/>
  <c r="AH133" i="1"/>
  <c r="AF133" i="1"/>
  <c r="AD133" i="1"/>
  <c r="AB133" i="1"/>
  <c r="Z133" i="1"/>
  <c r="K133" i="1"/>
  <c r="H133" i="1"/>
  <c r="E133" i="1"/>
  <c r="BE132" i="1"/>
  <c r="BC132" i="1"/>
  <c r="BA132" i="1"/>
  <c r="AY132" i="1"/>
  <c r="AW132" i="1"/>
  <c r="AU132" i="1"/>
  <c r="AS132" i="1"/>
  <c r="AQ132" i="1"/>
  <c r="AO132" i="1"/>
  <c r="AL132" i="1"/>
  <c r="AK132" i="1"/>
  <c r="AJ132" i="1"/>
  <c r="AH132" i="1"/>
  <c r="AF132" i="1"/>
  <c r="AD132" i="1"/>
  <c r="AB132" i="1"/>
  <c r="Z132" i="1"/>
  <c r="K132" i="1"/>
  <c r="H132" i="1"/>
  <c r="E132" i="1"/>
  <c r="AW131" i="1"/>
  <c r="AU131" i="1"/>
  <c r="AS131" i="1"/>
  <c r="AQ131" i="1"/>
  <c r="AO131" i="1"/>
  <c r="AH131" i="1"/>
  <c r="AF131" i="1"/>
  <c r="AD131" i="1"/>
  <c r="AB131" i="1"/>
  <c r="Z131" i="1"/>
  <c r="K131" i="1"/>
  <c r="H131" i="1"/>
  <c r="E131" i="1"/>
  <c r="G269" i="3" l="1"/>
  <c r="E269" i="3"/>
  <c r="G268" i="3"/>
  <c r="E268" i="3"/>
  <c r="G267" i="3"/>
  <c r="E267" i="3"/>
  <c r="K145" i="4"/>
  <c r="H145" i="4"/>
  <c r="E145" i="4"/>
  <c r="K144" i="4"/>
  <c r="H144" i="4"/>
  <c r="E144" i="4"/>
  <c r="K143" i="4"/>
  <c r="H143" i="4"/>
  <c r="E143" i="4"/>
  <c r="G273" i="3" l="1"/>
  <c r="E273" i="3"/>
  <c r="G272" i="3"/>
  <c r="E272" i="3"/>
  <c r="G271" i="3"/>
  <c r="E271" i="3"/>
  <c r="AL128" i="1"/>
  <c r="AK128" i="1"/>
  <c r="AJ128" i="1"/>
  <c r="AL124" i="1"/>
  <c r="AK124" i="1"/>
  <c r="AJ124" i="1"/>
  <c r="AL120" i="1"/>
  <c r="AK120" i="1"/>
  <c r="AJ120" i="1"/>
  <c r="BE125" i="1"/>
  <c r="BC125" i="1"/>
  <c r="BA125" i="1"/>
  <c r="AY125" i="1"/>
  <c r="AW125" i="1"/>
  <c r="AU125" i="1"/>
  <c r="AS125" i="1"/>
  <c r="AQ125" i="1"/>
  <c r="AO125" i="1"/>
  <c r="AH125" i="1"/>
  <c r="AF125" i="1"/>
  <c r="AD125" i="1"/>
  <c r="AB125" i="1"/>
  <c r="Z125" i="1"/>
  <c r="K125" i="1"/>
  <c r="H125" i="1"/>
  <c r="E125" i="1"/>
  <c r="BE124" i="1"/>
  <c r="BC124" i="1"/>
  <c r="BA124" i="1"/>
  <c r="AY124" i="1"/>
  <c r="AW124" i="1"/>
  <c r="AU124" i="1"/>
  <c r="AS124" i="1"/>
  <c r="AQ124" i="1"/>
  <c r="AO124" i="1"/>
  <c r="AH124" i="1"/>
  <c r="AF124" i="1"/>
  <c r="AD124" i="1"/>
  <c r="AB124" i="1"/>
  <c r="Z124" i="1"/>
  <c r="K124" i="1"/>
  <c r="H124" i="1"/>
  <c r="E124" i="1"/>
  <c r="AW123" i="1"/>
  <c r="AU123" i="1"/>
  <c r="AS123" i="1"/>
  <c r="AQ123" i="1"/>
  <c r="AO123" i="1"/>
  <c r="AH123" i="1"/>
  <c r="AF123" i="1"/>
  <c r="AD123" i="1"/>
  <c r="AB123" i="1"/>
  <c r="Z123" i="1"/>
  <c r="K123" i="1"/>
  <c r="H123" i="1"/>
  <c r="E123" i="1"/>
  <c r="AD121" i="1" l="1"/>
  <c r="AD119" i="1"/>
  <c r="G225" i="3" l="1"/>
  <c r="E225" i="3"/>
  <c r="G224" i="3"/>
  <c r="E224" i="3"/>
  <c r="G223" i="3"/>
  <c r="E223" i="3"/>
  <c r="BE101" i="1"/>
  <c r="BC101" i="1"/>
  <c r="BA101" i="1"/>
  <c r="AY101" i="1"/>
  <c r="AW101" i="1"/>
  <c r="AU101" i="1"/>
  <c r="AS101" i="1"/>
  <c r="AQ101" i="1"/>
  <c r="AO101" i="1"/>
  <c r="AH101" i="1"/>
  <c r="AF101" i="1"/>
  <c r="AD101" i="1"/>
  <c r="AB101" i="1"/>
  <c r="Z101" i="1"/>
  <c r="K101" i="1"/>
  <c r="H101" i="1"/>
  <c r="E101" i="1"/>
  <c r="BE100" i="1"/>
  <c r="BC100" i="1"/>
  <c r="BA100" i="1"/>
  <c r="AY100" i="1"/>
  <c r="AW100" i="1"/>
  <c r="AU100" i="1"/>
  <c r="AS100" i="1"/>
  <c r="AQ100" i="1"/>
  <c r="AO100" i="1"/>
  <c r="AL100" i="1"/>
  <c r="AK100" i="1"/>
  <c r="AJ100" i="1"/>
  <c r="AH100" i="1"/>
  <c r="AF100" i="1"/>
  <c r="AD100" i="1"/>
  <c r="AB100" i="1"/>
  <c r="Z100" i="1"/>
  <c r="K100" i="1"/>
  <c r="H100" i="1"/>
  <c r="E100" i="1"/>
  <c r="AW99" i="1"/>
  <c r="AU99" i="1"/>
  <c r="AS99" i="1"/>
  <c r="AQ99" i="1"/>
  <c r="AO99" i="1"/>
  <c r="AH99" i="1"/>
  <c r="AF99" i="1"/>
  <c r="AD99" i="1"/>
  <c r="AB99" i="1"/>
  <c r="Z99" i="1"/>
  <c r="K99" i="1"/>
  <c r="H99" i="1"/>
  <c r="E99" i="1"/>
  <c r="H49" i="1" l="1"/>
  <c r="E75" i="1" l="1"/>
  <c r="AB119" i="1" l="1"/>
  <c r="K119" i="1"/>
  <c r="Z120" i="1"/>
  <c r="G133" i="3" l="1"/>
  <c r="E133" i="3"/>
  <c r="G132" i="3"/>
  <c r="E132" i="3"/>
  <c r="G131" i="3"/>
  <c r="E131" i="3"/>
  <c r="K61" i="2"/>
  <c r="H61" i="2"/>
  <c r="E61" i="2"/>
  <c r="K60" i="2"/>
  <c r="H60" i="2"/>
  <c r="E60" i="2"/>
  <c r="K59" i="2"/>
  <c r="H59" i="2"/>
  <c r="E59" i="2"/>
  <c r="K105" i="2" l="1"/>
  <c r="H105" i="2"/>
  <c r="E105" i="2"/>
  <c r="K104" i="2"/>
  <c r="E104" i="2"/>
  <c r="K103" i="2"/>
  <c r="H103" i="2"/>
  <c r="E103" i="2"/>
  <c r="AQ31" i="1" l="1"/>
  <c r="Z69" i="1" l="1"/>
  <c r="Z68" i="1"/>
  <c r="G193" i="3" l="1"/>
  <c r="E193" i="3"/>
  <c r="G192" i="3"/>
  <c r="E192" i="3"/>
  <c r="G191" i="3"/>
  <c r="E191" i="3"/>
  <c r="BE77" i="1"/>
  <c r="BC77" i="1"/>
  <c r="BA77" i="1"/>
  <c r="AY77" i="1"/>
  <c r="AW77" i="1"/>
  <c r="AU77" i="1"/>
  <c r="AS77" i="1"/>
  <c r="AQ77" i="1"/>
  <c r="AO77" i="1"/>
  <c r="AH77" i="1"/>
  <c r="AF77" i="1"/>
  <c r="AD77" i="1"/>
  <c r="AB77" i="1"/>
  <c r="Z77" i="1"/>
  <c r="K77" i="1"/>
  <c r="H77" i="1"/>
  <c r="E77" i="1"/>
  <c r="BE76" i="1"/>
  <c r="BC76" i="1"/>
  <c r="BA76" i="1"/>
  <c r="AY76" i="1"/>
  <c r="AW76" i="1"/>
  <c r="AU76" i="1"/>
  <c r="AS76" i="1"/>
  <c r="AQ76" i="1"/>
  <c r="AO76" i="1"/>
  <c r="AL76" i="1"/>
  <c r="AK76" i="1"/>
  <c r="AJ76" i="1"/>
  <c r="AH76" i="1"/>
  <c r="AF76" i="1"/>
  <c r="AD76" i="1"/>
  <c r="AB76" i="1"/>
  <c r="Z76" i="1"/>
  <c r="K76" i="1"/>
  <c r="H76" i="1"/>
  <c r="E76" i="1"/>
  <c r="AW75" i="1"/>
  <c r="AU75" i="1"/>
  <c r="AS75" i="1"/>
  <c r="AQ75" i="1"/>
  <c r="AO75" i="1"/>
  <c r="AH75" i="1"/>
  <c r="AF75" i="1"/>
  <c r="AD75" i="1"/>
  <c r="AB75" i="1"/>
  <c r="Z75" i="1"/>
  <c r="K75" i="1"/>
  <c r="H75" i="1"/>
  <c r="G197" i="3" l="1"/>
  <c r="E197" i="3"/>
  <c r="G196" i="3"/>
  <c r="E196" i="3"/>
  <c r="G195" i="3"/>
  <c r="E195" i="3"/>
  <c r="AD72" i="1" l="1"/>
  <c r="K53" i="2" l="1"/>
  <c r="H53" i="2"/>
  <c r="E53" i="2"/>
  <c r="K52" i="2"/>
  <c r="H52" i="2"/>
  <c r="E52" i="2"/>
  <c r="K51" i="2"/>
  <c r="H51" i="2"/>
  <c r="E51" i="2"/>
  <c r="K81" i="4" l="1"/>
  <c r="H81" i="4"/>
  <c r="E81" i="4"/>
  <c r="K80" i="4"/>
  <c r="H80" i="4"/>
  <c r="E80" i="4"/>
  <c r="K79" i="4"/>
  <c r="H79" i="4"/>
  <c r="E79" i="4"/>
  <c r="K37" i="4" l="1"/>
  <c r="H37" i="4"/>
  <c r="E37" i="4"/>
  <c r="K36" i="4"/>
  <c r="H36" i="4"/>
  <c r="E36" i="4"/>
  <c r="K35" i="4"/>
  <c r="H35" i="4"/>
  <c r="E35" i="4"/>
  <c r="E15" i="2" l="1"/>
  <c r="E160" i="3" l="1"/>
  <c r="G61" i="3" l="1"/>
  <c r="E61" i="3"/>
  <c r="G60" i="3"/>
  <c r="E60" i="3"/>
  <c r="G59" i="3"/>
  <c r="E59" i="3"/>
  <c r="BE41" i="1"/>
  <c r="BC41" i="1"/>
  <c r="BA41" i="1"/>
  <c r="AY41" i="1"/>
  <c r="AW41" i="1"/>
  <c r="AU41" i="1"/>
  <c r="AS41" i="1"/>
  <c r="AQ41" i="1"/>
  <c r="AO41" i="1"/>
  <c r="AH41" i="1"/>
  <c r="AF41" i="1"/>
  <c r="AD41" i="1"/>
  <c r="AB41" i="1"/>
  <c r="Z41" i="1"/>
  <c r="K41" i="1"/>
  <c r="H41" i="1"/>
  <c r="E41" i="1"/>
  <c r="BE40" i="1"/>
  <c r="BC40" i="1"/>
  <c r="BA40" i="1"/>
  <c r="AY40" i="1"/>
  <c r="AW40" i="1"/>
  <c r="AU40" i="1"/>
  <c r="AS40" i="1"/>
  <c r="AQ40" i="1"/>
  <c r="AO40" i="1"/>
  <c r="AL40" i="1"/>
  <c r="AK40" i="1"/>
  <c r="AJ40" i="1"/>
  <c r="AH40" i="1"/>
  <c r="AF40" i="1"/>
  <c r="AD40" i="1"/>
  <c r="AB40" i="1"/>
  <c r="Z40" i="1"/>
  <c r="K40" i="1"/>
  <c r="H40" i="1"/>
  <c r="E40" i="1"/>
  <c r="AW39" i="1"/>
  <c r="AU39" i="1"/>
  <c r="AS39" i="1"/>
  <c r="AQ39" i="1"/>
  <c r="AH39" i="1"/>
  <c r="AF39" i="1"/>
  <c r="AD39" i="1"/>
  <c r="AB39" i="1"/>
  <c r="Z39" i="1"/>
  <c r="K39" i="1"/>
  <c r="H39" i="1"/>
  <c r="E39" i="1"/>
  <c r="G109" i="3" l="1"/>
  <c r="G108" i="3"/>
  <c r="G107" i="3"/>
  <c r="E109" i="3"/>
  <c r="E108" i="3"/>
  <c r="E107" i="3"/>
  <c r="G93" i="3" l="1"/>
  <c r="E93" i="3"/>
  <c r="G92" i="3"/>
  <c r="E92" i="3"/>
  <c r="G91" i="3"/>
  <c r="E91" i="3"/>
  <c r="K21" i="2"/>
  <c r="H21" i="2"/>
  <c r="E21" i="2"/>
  <c r="K20" i="2"/>
  <c r="H20" i="2"/>
  <c r="E20" i="2"/>
  <c r="K19" i="2"/>
  <c r="H19" i="2"/>
  <c r="E19" i="2"/>
  <c r="BE25" i="1"/>
  <c r="BC25" i="1"/>
  <c r="BA25" i="1"/>
  <c r="AY25" i="1"/>
  <c r="AW25" i="1"/>
  <c r="AU25" i="1"/>
  <c r="AS25" i="1"/>
  <c r="AQ25" i="1"/>
  <c r="AO25" i="1"/>
  <c r="AH25" i="1"/>
  <c r="AF25" i="1"/>
  <c r="AD25" i="1"/>
  <c r="AB25" i="1"/>
  <c r="Z25" i="1"/>
  <c r="K25" i="1"/>
  <c r="H25" i="1"/>
  <c r="E25" i="1"/>
  <c r="BE24" i="1"/>
  <c r="BC24" i="1"/>
  <c r="BA24" i="1"/>
  <c r="AY24" i="1"/>
  <c r="AW24" i="1"/>
  <c r="AU24" i="1"/>
  <c r="AS24" i="1"/>
  <c r="AQ24" i="1"/>
  <c r="AO24" i="1"/>
  <c r="AL24" i="1"/>
  <c r="AK24" i="1"/>
  <c r="AJ24" i="1"/>
  <c r="AH24" i="1"/>
  <c r="AF24" i="1"/>
  <c r="AD24" i="1"/>
  <c r="AB24" i="1"/>
  <c r="Z24" i="1"/>
  <c r="K24" i="1"/>
  <c r="H24" i="1"/>
  <c r="E24" i="1"/>
  <c r="AW23" i="1"/>
  <c r="AU23" i="1"/>
  <c r="AS23" i="1"/>
  <c r="AQ23" i="1"/>
  <c r="AO23" i="1"/>
  <c r="AH23" i="1"/>
  <c r="AF23" i="1"/>
  <c r="AD23" i="1"/>
  <c r="AB23" i="1"/>
  <c r="Z23" i="1"/>
  <c r="K23" i="1"/>
  <c r="H23" i="1"/>
  <c r="E23" i="1"/>
  <c r="BA56" i="1" l="1"/>
  <c r="BC56" i="1"/>
  <c r="BE56" i="1"/>
  <c r="BA57" i="1"/>
  <c r="BC57" i="1"/>
  <c r="BE57" i="1"/>
  <c r="BA60" i="1"/>
  <c r="BC60" i="1"/>
  <c r="BE60" i="1"/>
  <c r="BA61" i="1"/>
  <c r="BC61" i="1"/>
  <c r="BE61" i="1"/>
  <c r="BA64" i="1"/>
  <c r="BC64" i="1"/>
  <c r="BE64" i="1"/>
  <c r="BA65" i="1"/>
  <c r="BC65" i="1"/>
  <c r="BE65" i="1"/>
  <c r="BA68" i="1"/>
  <c r="BC68" i="1"/>
  <c r="BE68" i="1"/>
  <c r="BA69" i="1"/>
  <c r="BC69" i="1"/>
  <c r="BE69" i="1"/>
  <c r="BA72" i="1"/>
  <c r="BC72" i="1"/>
  <c r="BE72" i="1"/>
  <c r="BA73" i="1"/>
  <c r="BC73" i="1"/>
  <c r="BE73" i="1"/>
  <c r="BA80" i="1"/>
  <c r="BC80" i="1"/>
  <c r="BE80" i="1"/>
  <c r="BA81" i="1"/>
  <c r="BC81" i="1"/>
  <c r="BE81" i="1"/>
  <c r="BA84" i="1"/>
  <c r="BC84" i="1"/>
  <c r="BE84" i="1"/>
  <c r="BA85" i="1"/>
  <c r="BC85" i="1"/>
  <c r="BE85" i="1"/>
  <c r="BA88" i="1"/>
  <c r="BC88" i="1"/>
  <c r="BE88" i="1"/>
  <c r="BA89" i="1"/>
  <c r="BC89" i="1"/>
  <c r="BE89" i="1"/>
  <c r="BA92" i="1"/>
  <c r="BC92" i="1"/>
  <c r="BE92" i="1"/>
  <c r="BA93" i="1"/>
  <c r="BC93" i="1"/>
  <c r="BE93" i="1"/>
  <c r="BA96" i="1"/>
  <c r="BC96" i="1"/>
  <c r="BE96" i="1"/>
  <c r="BA97" i="1"/>
  <c r="BC97" i="1"/>
  <c r="BE97" i="1"/>
  <c r="BA104" i="1"/>
  <c r="BC104" i="1"/>
  <c r="BE104" i="1"/>
  <c r="BA105" i="1"/>
  <c r="BC105" i="1"/>
  <c r="BE105" i="1"/>
  <c r="BA108" i="1"/>
  <c r="BC108" i="1"/>
  <c r="BE108" i="1"/>
  <c r="BA109" i="1"/>
  <c r="BC109" i="1"/>
  <c r="BE109" i="1"/>
  <c r="BA112" i="1"/>
  <c r="BC112" i="1"/>
  <c r="BE112" i="1"/>
  <c r="BA113" i="1"/>
  <c r="BC113" i="1"/>
  <c r="BE113" i="1"/>
  <c r="BA116" i="1"/>
  <c r="BC116" i="1"/>
  <c r="BE116" i="1"/>
  <c r="BA117" i="1"/>
  <c r="BC117" i="1"/>
  <c r="BE117" i="1"/>
  <c r="BA120" i="1"/>
  <c r="BC120" i="1"/>
  <c r="BE120" i="1"/>
  <c r="BA121" i="1"/>
  <c r="BC121" i="1"/>
  <c r="BE121" i="1"/>
  <c r="BA128" i="1"/>
  <c r="BC128" i="1"/>
  <c r="BE128" i="1"/>
  <c r="BA129" i="1"/>
  <c r="BC129" i="1"/>
  <c r="BE129" i="1"/>
  <c r="BA136" i="1"/>
  <c r="BC136" i="1"/>
  <c r="BE136" i="1"/>
  <c r="BA137" i="1"/>
  <c r="BC137" i="1"/>
  <c r="BE137" i="1"/>
  <c r="BA144" i="1"/>
  <c r="BC144" i="1"/>
  <c r="BE144" i="1"/>
  <c r="BA145" i="1"/>
  <c r="BC145" i="1"/>
  <c r="BE145" i="1"/>
  <c r="BA148" i="1"/>
  <c r="BC148" i="1"/>
  <c r="BE148" i="1"/>
  <c r="BA149" i="1"/>
  <c r="BC149" i="1"/>
  <c r="BE149" i="1"/>
  <c r="BA152" i="1"/>
  <c r="BC152" i="1"/>
  <c r="BE152" i="1"/>
  <c r="BA153" i="1"/>
  <c r="BC153" i="1"/>
  <c r="BE153" i="1"/>
  <c r="BA156" i="1"/>
  <c r="BC156" i="1"/>
  <c r="BE156" i="1"/>
  <c r="BA157" i="1"/>
  <c r="BC157" i="1"/>
  <c r="BE157" i="1"/>
  <c r="BA160" i="1"/>
  <c r="BC160" i="1"/>
  <c r="BE160" i="1"/>
  <c r="BA161" i="1"/>
  <c r="BC161" i="1"/>
  <c r="BE161" i="1"/>
  <c r="BA164" i="1"/>
  <c r="BC164" i="1"/>
  <c r="BE164" i="1"/>
  <c r="BA165" i="1"/>
  <c r="BC165" i="1"/>
  <c r="BE165" i="1"/>
  <c r="BA172" i="1"/>
  <c r="BC172" i="1"/>
  <c r="BE172" i="1"/>
  <c r="BA173" i="1"/>
  <c r="BC173" i="1"/>
  <c r="BE173" i="1"/>
  <c r="BA176" i="1"/>
  <c r="BC176" i="1"/>
  <c r="BE176" i="1"/>
  <c r="BA177" i="1"/>
  <c r="BC177" i="1"/>
  <c r="BE177" i="1"/>
  <c r="BA180" i="1"/>
  <c r="BC180" i="1"/>
  <c r="BE180" i="1"/>
  <c r="BA181" i="1"/>
  <c r="BC181" i="1"/>
  <c r="BE181" i="1"/>
  <c r="BA184" i="1"/>
  <c r="BC184" i="1"/>
  <c r="BE184" i="1"/>
  <c r="BA185" i="1"/>
  <c r="BC185" i="1"/>
  <c r="BE185" i="1"/>
  <c r="BA188" i="1"/>
  <c r="BC188" i="1"/>
  <c r="BE188" i="1"/>
  <c r="BA189" i="1"/>
  <c r="BC189" i="1"/>
  <c r="BE189" i="1"/>
  <c r="BA192" i="1"/>
  <c r="BC192" i="1"/>
  <c r="BE192" i="1"/>
  <c r="BA193" i="1"/>
  <c r="BC193" i="1"/>
  <c r="BE193" i="1"/>
  <c r="BA196" i="1"/>
  <c r="BC196" i="1"/>
  <c r="BE196" i="1"/>
  <c r="BA197" i="1"/>
  <c r="BC197" i="1"/>
  <c r="BE197" i="1"/>
  <c r="BA200" i="1"/>
  <c r="BC200" i="1"/>
  <c r="BE200" i="1"/>
  <c r="BA201" i="1"/>
  <c r="BC201" i="1"/>
  <c r="BE201" i="1"/>
  <c r="BA208" i="1"/>
  <c r="BC208" i="1"/>
  <c r="BE208" i="1"/>
  <c r="BA209" i="1"/>
  <c r="BC209" i="1"/>
  <c r="BA212" i="1"/>
  <c r="BC212" i="1"/>
  <c r="BE212" i="1"/>
  <c r="BA213" i="1"/>
  <c r="BC213" i="1"/>
  <c r="BE213" i="1"/>
  <c r="BA216" i="1"/>
  <c r="BC216" i="1"/>
  <c r="BE216" i="1"/>
  <c r="BA217" i="1"/>
  <c r="BC217" i="1"/>
  <c r="BE217" i="1"/>
  <c r="BA220" i="1"/>
  <c r="BC220" i="1"/>
  <c r="BE220" i="1"/>
  <c r="BA221" i="1"/>
  <c r="BC221" i="1"/>
  <c r="BE221" i="1"/>
  <c r="BA224" i="1"/>
  <c r="BC224" i="1"/>
  <c r="BE224" i="1"/>
  <c r="BA225" i="1"/>
  <c r="BC225" i="1"/>
  <c r="BE225" i="1"/>
  <c r="BA232" i="1"/>
  <c r="BC232" i="1"/>
  <c r="BE232" i="1"/>
  <c r="BA233" i="1"/>
  <c r="BC233" i="1"/>
  <c r="BE233" i="1"/>
  <c r="BA236" i="1"/>
  <c r="BC236" i="1"/>
  <c r="BA237" i="1"/>
  <c r="BC237" i="1"/>
  <c r="BA248" i="1"/>
  <c r="BC248" i="1"/>
  <c r="BE248" i="1"/>
  <c r="BA249" i="1"/>
  <c r="BC249" i="1"/>
  <c r="BE249" i="1"/>
  <c r="BA252" i="1"/>
  <c r="BC252" i="1"/>
  <c r="BE252" i="1"/>
  <c r="BA253" i="1"/>
  <c r="BC253" i="1"/>
  <c r="BE253" i="1"/>
  <c r="BA256" i="1"/>
  <c r="BC256" i="1"/>
  <c r="BE256" i="1"/>
  <c r="BA257" i="1"/>
  <c r="BC257" i="1"/>
  <c r="BE257" i="1"/>
  <c r="BA264" i="1"/>
  <c r="BC264" i="1"/>
  <c r="BE264" i="1"/>
  <c r="BA265" i="1"/>
  <c r="BC265" i="1"/>
  <c r="BE265" i="1"/>
  <c r="BA268" i="1"/>
  <c r="BC268" i="1"/>
  <c r="BE268" i="1"/>
  <c r="BA269" i="1"/>
  <c r="BC269" i="1"/>
  <c r="BE269" i="1"/>
  <c r="BA272" i="1"/>
  <c r="BC272" i="1"/>
  <c r="BE272" i="1"/>
  <c r="BA273" i="1"/>
  <c r="BC273" i="1"/>
  <c r="BE273" i="1"/>
  <c r="BA284" i="1"/>
  <c r="BC284" i="1"/>
  <c r="BE284" i="1"/>
  <c r="BA285" i="1"/>
  <c r="BC285" i="1"/>
  <c r="BE285" i="1"/>
  <c r="BA288" i="1"/>
  <c r="BC288" i="1"/>
  <c r="BE288" i="1"/>
  <c r="BA289" i="1"/>
  <c r="BC289" i="1"/>
  <c r="BE289" i="1"/>
  <c r="BA292" i="1"/>
  <c r="BC292" i="1"/>
  <c r="BE292" i="1"/>
  <c r="BA293" i="1"/>
  <c r="BC293" i="1"/>
  <c r="BE293" i="1"/>
  <c r="BA296" i="1"/>
  <c r="BC296" i="1"/>
  <c r="BE296" i="1"/>
  <c r="BA297" i="1"/>
  <c r="BC297" i="1"/>
  <c r="BE297" i="1"/>
  <c r="BA300" i="1"/>
  <c r="BC300" i="1"/>
  <c r="BE300" i="1"/>
  <c r="BA301" i="1"/>
  <c r="BC301" i="1"/>
  <c r="BE301" i="1"/>
  <c r="BA304" i="1"/>
  <c r="BC304" i="1"/>
  <c r="BE304" i="1"/>
  <c r="BA305" i="1"/>
  <c r="BC305" i="1"/>
  <c r="BE305" i="1"/>
  <c r="BA308" i="1"/>
  <c r="BC308" i="1"/>
  <c r="BE308" i="1"/>
  <c r="BA309" i="1"/>
  <c r="BC309" i="1"/>
  <c r="BE309" i="1"/>
  <c r="BA312" i="1"/>
  <c r="BC312" i="1"/>
  <c r="BE312" i="1"/>
  <c r="BA313" i="1"/>
  <c r="BC313" i="1"/>
  <c r="BE313" i="1"/>
  <c r="BA316" i="1"/>
  <c r="BC316" i="1"/>
  <c r="BE316" i="1"/>
  <c r="BA317" i="1"/>
  <c r="BC317" i="1"/>
  <c r="BE317" i="1"/>
  <c r="BA320" i="1"/>
  <c r="BC320" i="1"/>
  <c r="BE320" i="1"/>
  <c r="BA321" i="1"/>
  <c r="BC321" i="1"/>
  <c r="BE321" i="1"/>
  <c r="BA324" i="1"/>
  <c r="BC324" i="1"/>
  <c r="BE324" i="1"/>
  <c r="BA325" i="1"/>
  <c r="BC325" i="1"/>
  <c r="BE325" i="1"/>
  <c r="BA328" i="1"/>
  <c r="BC328" i="1"/>
  <c r="BE328" i="1"/>
  <c r="BA329" i="1"/>
  <c r="BC329" i="1"/>
  <c r="BE329" i="1"/>
  <c r="BA332" i="1"/>
  <c r="BC332" i="1"/>
  <c r="BE332" i="1"/>
  <c r="BA333" i="1"/>
  <c r="BC333" i="1"/>
  <c r="BE333" i="1"/>
  <c r="BA336" i="1"/>
  <c r="BC336" i="1"/>
  <c r="BE336" i="1"/>
  <c r="BA337" i="1"/>
  <c r="BC337" i="1"/>
  <c r="BE337" i="1"/>
  <c r="BA340" i="1"/>
  <c r="BC340" i="1"/>
  <c r="BE340" i="1"/>
  <c r="BA341" i="1"/>
  <c r="BC341" i="1"/>
  <c r="BE341" i="1"/>
  <c r="BA344" i="1"/>
  <c r="BC344" i="1"/>
  <c r="BE344" i="1"/>
  <c r="BA345" i="1"/>
  <c r="BC345" i="1"/>
  <c r="BE345" i="1"/>
  <c r="BA348" i="1"/>
  <c r="BC348" i="1"/>
  <c r="BE348" i="1"/>
  <c r="BA349" i="1"/>
  <c r="BC349" i="1"/>
  <c r="BE349" i="1"/>
  <c r="BA352" i="1"/>
  <c r="BC352" i="1"/>
  <c r="BE352" i="1"/>
  <c r="BA353" i="1"/>
  <c r="BC353" i="1"/>
  <c r="BE353" i="1"/>
  <c r="BA356" i="1"/>
  <c r="BC356" i="1"/>
  <c r="BE356" i="1"/>
  <c r="BA357" i="1"/>
  <c r="BC357" i="1"/>
  <c r="BE357" i="1"/>
  <c r="BA360" i="1"/>
  <c r="BC360" i="1"/>
  <c r="BE360" i="1"/>
  <c r="BA361" i="1"/>
  <c r="BC361" i="1"/>
  <c r="BE361" i="1"/>
  <c r="BA364" i="1"/>
  <c r="BC364" i="1"/>
  <c r="BE364" i="1"/>
  <c r="BA365" i="1"/>
  <c r="BC365" i="1"/>
  <c r="BE365" i="1"/>
  <c r="BA368" i="1"/>
  <c r="BC368" i="1"/>
  <c r="BE368" i="1"/>
  <c r="BA369" i="1"/>
  <c r="BC369" i="1"/>
  <c r="BE369" i="1"/>
  <c r="BA372" i="1"/>
  <c r="BC372" i="1"/>
  <c r="BE372" i="1"/>
  <c r="BA373" i="1"/>
  <c r="BC373" i="1"/>
  <c r="BE373" i="1"/>
  <c r="BA376" i="1"/>
  <c r="BC376" i="1"/>
  <c r="BE376" i="1"/>
  <c r="BA377" i="1"/>
  <c r="BC377" i="1"/>
  <c r="BE377" i="1"/>
  <c r="BA380" i="1"/>
  <c r="BC380" i="1"/>
  <c r="BE380" i="1"/>
  <c r="BA381" i="1"/>
  <c r="BC381" i="1"/>
  <c r="BE381" i="1"/>
  <c r="BA384" i="1"/>
  <c r="BC384" i="1"/>
  <c r="BE384" i="1"/>
  <c r="BA385" i="1"/>
  <c r="BC385" i="1"/>
  <c r="BE385" i="1"/>
  <c r="BA388" i="1"/>
  <c r="BC388" i="1"/>
  <c r="BE388" i="1"/>
  <c r="BA389" i="1"/>
  <c r="BC389" i="1"/>
  <c r="BE389" i="1"/>
  <c r="BA392" i="1"/>
  <c r="BC392" i="1"/>
  <c r="BE392" i="1"/>
  <c r="BA393" i="1"/>
  <c r="BC393" i="1"/>
  <c r="BE393" i="1"/>
  <c r="BA396" i="1"/>
  <c r="BC396" i="1"/>
  <c r="BE396" i="1"/>
  <c r="BA397" i="1"/>
  <c r="BC397" i="1"/>
  <c r="BE397" i="1"/>
  <c r="BA400" i="1"/>
  <c r="BC400" i="1"/>
  <c r="BE400" i="1"/>
  <c r="BA401" i="1"/>
  <c r="BC401" i="1"/>
  <c r="BE401" i="1"/>
  <c r="BA404" i="1"/>
  <c r="BC404" i="1"/>
  <c r="BE404" i="1"/>
  <c r="BA405" i="1"/>
  <c r="BC405" i="1"/>
  <c r="BE405" i="1"/>
  <c r="BA408" i="1"/>
  <c r="BC408" i="1"/>
  <c r="BE408" i="1"/>
  <c r="BA409" i="1"/>
  <c r="BC409" i="1"/>
  <c r="BE409" i="1"/>
  <c r="BA412" i="1"/>
  <c r="BC412" i="1"/>
  <c r="BE412" i="1"/>
  <c r="BA413" i="1"/>
  <c r="BC413" i="1"/>
  <c r="BE413" i="1"/>
  <c r="BA416" i="1"/>
  <c r="BC416" i="1"/>
  <c r="BE416" i="1"/>
  <c r="BA417" i="1"/>
  <c r="BC417" i="1"/>
  <c r="BE417" i="1"/>
  <c r="BA420" i="1"/>
  <c r="BC420" i="1"/>
  <c r="BE420" i="1"/>
  <c r="BA421" i="1"/>
  <c r="BC421" i="1"/>
  <c r="BE421" i="1"/>
  <c r="AJ8" i="1"/>
  <c r="AK8" i="1"/>
  <c r="AL8" i="1"/>
  <c r="AJ12" i="1"/>
  <c r="AK12" i="1"/>
  <c r="AL12" i="1"/>
  <c r="AJ16" i="1"/>
  <c r="AK16" i="1"/>
  <c r="AL16" i="1"/>
  <c r="AJ20" i="1"/>
  <c r="AK20" i="1"/>
  <c r="AL20" i="1"/>
  <c r="AJ28" i="1"/>
  <c r="AK28" i="1"/>
  <c r="AL28" i="1"/>
  <c r="AJ32" i="1"/>
  <c r="AK32" i="1"/>
  <c r="AL32" i="1"/>
  <c r="AJ36" i="1"/>
  <c r="AK36" i="1"/>
  <c r="AL36" i="1"/>
  <c r="AJ44" i="1"/>
  <c r="AK44" i="1"/>
  <c r="AL44" i="1"/>
  <c r="AJ48" i="1"/>
  <c r="AK48" i="1"/>
  <c r="AL48" i="1"/>
  <c r="AJ52" i="1"/>
  <c r="AK52" i="1"/>
  <c r="AL52" i="1"/>
  <c r="AJ56" i="1"/>
  <c r="AK56" i="1"/>
  <c r="AL56" i="1"/>
  <c r="AJ60" i="1"/>
  <c r="AK60" i="1"/>
  <c r="AL60" i="1"/>
  <c r="AJ64" i="1"/>
  <c r="AK64" i="1"/>
  <c r="AL64" i="1"/>
  <c r="AJ68" i="1"/>
  <c r="AK68" i="1"/>
  <c r="AL68" i="1"/>
  <c r="AJ72" i="1"/>
  <c r="AK72" i="1"/>
  <c r="AL72" i="1"/>
  <c r="AJ80" i="1"/>
  <c r="AK80" i="1"/>
  <c r="AL80" i="1"/>
  <c r="AJ84" i="1"/>
  <c r="AK84" i="1"/>
  <c r="AL84" i="1"/>
  <c r="AJ88" i="1"/>
  <c r="AK88" i="1"/>
  <c r="AL88" i="1"/>
  <c r="AJ92" i="1"/>
  <c r="AK92" i="1"/>
  <c r="AL92" i="1"/>
  <c r="AJ96" i="1"/>
  <c r="AK96" i="1"/>
  <c r="AL96" i="1"/>
  <c r="AJ104" i="1"/>
  <c r="AK104" i="1"/>
  <c r="AL104" i="1"/>
  <c r="AJ108" i="1"/>
  <c r="AK108" i="1"/>
  <c r="AL108" i="1"/>
  <c r="AJ112" i="1"/>
  <c r="AK112" i="1"/>
  <c r="AL112" i="1"/>
  <c r="AJ116" i="1"/>
  <c r="AK116" i="1"/>
  <c r="AL116" i="1"/>
  <c r="AJ136" i="1"/>
  <c r="AK136" i="1"/>
  <c r="AL136" i="1"/>
  <c r="AJ144" i="1"/>
  <c r="AK144" i="1"/>
  <c r="AL144" i="1"/>
  <c r="AJ148" i="1"/>
  <c r="AK148" i="1"/>
  <c r="AL148" i="1"/>
  <c r="AJ152" i="1"/>
  <c r="AK152" i="1"/>
  <c r="AL152" i="1"/>
  <c r="AJ156" i="1"/>
  <c r="AK156" i="1"/>
  <c r="AL156" i="1"/>
  <c r="AJ160" i="1"/>
  <c r="AK160" i="1"/>
  <c r="AL160" i="1"/>
  <c r="AJ164" i="1"/>
  <c r="AK164" i="1"/>
  <c r="AL164" i="1"/>
  <c r="AJ172" i="1"/>
  <c r="AK172" i="1"/>
  <c r="AL172" i="1"/>
  <c r="AJ176" i="1"/>
  <c r="AK176" i="1"/>
  <c r="AL176" i="1"/>
  <c r="AJ180" i="1"/>
  <c r="AK180" i="1"/>
  <c r="AL180" i="1"/>
  <c r="AJ184" i="1"/>
  <c r="AK184" i="1"/>
  <c r="AL184" i="1"/>
  <c r="AJ188" i="1"/>
  <c r="AK188" i="1"/>
  <c r="AL188" i="1"/>
  <c r="AJ192" i="1"/>
  <c r="AK192" i="1"/>
  <c r="AL192" i="1"/>
  <c r="AJ196" i="1"/>
  <c r="AK196" i="1"/>
  <c r="AL196" i="1"/>
  <c r="AJ200" i="1"/>
  <c r="AK200" i="1"/>
  <c r="AL200" i="1"/>
  <c r="AJ208" i="1"/>
  <c r="AK208" i="1"/>
  <c r="AL208" i="1"/>
  <c r="AJ212" i="1"/>
  <c r="AK212" i="1"/>
  <c r="AL212" i="1"/>
  <c r="AJ216" i="1"/>
  <c r="AK216" i="1"/>
  <c r="AL216" i="1"/>
  <c r="AJ220" i="1"/>
  <c r="AK220" i="1"/>
  <c r="AL220" i="1"/>
  <c r="AJ224" i="1"/>
  <c r="AK224" i="1"/>
  <c r="AL224" i="1"/>
  <c r="AJ232" i="1"/>
  <c r="AK232" i="1"/>
  <c r="AL232" i="1"/>
  <c r="AJ236" i="1"/>
  <c r="AK236" i="1"/>
  <c r="AL236" i="1"/>
  <c r="AJ248" i="1"/>
  <c r="AK248" i="1"/>
  <c r="AL248" i="1"/>
  <c r="AJ252" i="1"/>
  <c r="AK252" i="1"/>
  <c r="AL252" i="1"/>
  <c r="AJ256" i="1"/>
  <c r="AK256" i="1"/>
  <c r="AL256" i="1"/>
  <c r="AJ264" i="1"/>
  <c r="AK264" i="1"/>
  <c r="AL264" i="1"/>
  <c r="AJ268" i="1"/>
  <c r="AK268" i="1"/>
  <c r="AL268" i="1"/>
  <c r="AJ272" i="1"/>
  <c r="AK272" i="1"/>
  <c r="AL272" i="1"/>
  <c r="AJ284" i="1"/>
  <c r="AK284" i="1"/>
  <c r="AL284" i="1"/>
  <c r="AJ288" i="1"/>
  <c r="AK288" i="1"/>
  <c r="AL288" i="1"/>
  <c r="AJ292" i="1"/>
  <c r="AK292" i="1"/>
  <c r="AL292" i="1"/>
  <c r="AJ296" i="1"/>
  <c r="AK296" i="1"/>
  <c r="AL296" i="1"/>
  <c r="AJ300" i="1"/>
  <c r="AK300" i="1"/>
  <c r="AL300" i="1"/>
  <c r="AJ304" i="1"/>
  <c r="AK304" i="1"/>
  <c r="AL304" i="1"/>
  <c r="AJ308" i="1"/>
  <c r="AK308" i="1"/>
  <c r="AL308" i="1"/>
  <c r="AJ312" i="1"/>
  <c r="AK312" i="1"/>
  <c r="AL312" i="1"/>
  <c r="AJ316" i="1"/>
  <c r="AK316" i="1"/>
  <c r="AL316" i="1"/>
  <c r="AJ320" i="1"/>
  <c r="AK320" i="1"/>
  <c r="AL320" i="1"/>
  <c r="AJ324" i="1"/>
  <c r="AK324" i="1"/>
  <c r="AL324" i="1"/>
  <c r="AJ328" i="1"/>
  <c r="AK328" i="1"/>
  <c r="AL328" i="1"/>
  <c r="AJ332" i="1"/>
  <c r="AK332" i="1"/>
  <c r="AL332" i="1"/>
  <c r="AJ336" i="1"/>
  <c r="AK336" i="1"/>
  <c r="AL336" i="1"/>
  <c r="AJ340" i="1"/>
  <c r="AK340" i="1"/>
  <c r="AL340" i="1"/>
  <c r="AJ344" i="1"/>
  <c r="AK344" i="1"/>
  <c r="AL344" i="1"/>
  <c r="AJ348" i="1"/>
  <c r="AK348" i="1"/>
  <c r="AL348" i="1"/>
  <c r="AJ352" i="1"/>
  <c r="AK352" i="1"/>
  <c r="AL352" i="1"/>
  <c r="AJ356" i="1"/>
  <c r="AK356" i="1"/>
  <c r="AL356" i="1"/>
  <c r="AJ360" i="1"/>
  <c r="AK360" i="1"/>
  <c r="AL360" i="1"/>
  <c r="AJ364" i="1"/>
  <c r="AK364" i="1"/>
  <c r="AL364" i="1"/>
  <c r="AJ368" i="1"/>
  <c r="AK368" i="1"/>
  <c r="AL368" i="1"/>
  <c r="AJ372" i="1"/>
  <c r="AK372" i="1"/>
  <c r="AL372" i="1"/>
  <c r="AJ376" i="1"/>
  <c r="AK376" i="1"/>
  <c r="AL376" i="1"/>
  <c r="AJ380" i="1"/>
  <c r="AK380" i="1"/>
  <c r="AL380" i="1"/>
  <c r="AJ384" i="1"/>
  <c r="AK384" i="1"/>
  <c r="AL384" i="1"/>
  <c r="AJ388" i="1"/>
  <c r="AK388" i="1"/>
  <c r="AL388" i="1"/>
  <c r="AJ392" i="1"/>
  <c r="AK392" i="1"/>
  <c r="AL392" i="1"/>
  <c r="AJ396" i="1"/>
  <c r="AK396" i="1"/>
  <c r="AL396" i="1"/>
  <c r="AJ400" i="1"/>
  <c r="AK400" i="1"/>
  <c r="AL400" i="1"/>
  <c r="AJ404" i="1"/>
  <c r="AK404" i="1"/>
  <c r="AL404" i="1"/>
  <c r="AJ408" i="1"/>
  <c r="AK408" i="1"/>
  <c r="AL408" i="1"/>
  <c r="AJ412" i="1"/>
  <c r="AK412" i="1"/>
  <c r="AL412" i="1"/>
  <c r="AJ416" i="1"/>
  <c r="AK416" i="1"/>
  <c r="AL416" i="1"/>
  <c r="AJ420" i="1"/>
  <c r="AK420" i="1"/>
  <c r="AL420" i="1"/>
  <c r="AL4" i="1"/>
  <c r="AK4" i="1"/>
  <c r="AJ4" i="1"/>
  <c r="Z437" i="2" l="1"/>
  <c r="K437" i="2"/>
  <c r="H437" i="2"/>
  <c r="E437" i="2"/>
  <c r="Z436" i="2"/>
  <c r="K436" i="2"/>
  <c r="H436" i="2"/>
  <c r="E436" i="2"/>
  <c r="Z435" i="2"/>
  <c r="K435" i="2"/>
  <c r="H435" i="2"/>
  <c r="E435" i="2"/>
  <c r="E431" i="2"/>
  <c r="H431" i="2"/>
  <c r="K431" i="2"/>
  <c r="E432" i="2"/>
  <c r="H432" i="2"/>
  <c r="K432" i="2"/>
  <c r="E433" i="2"/>
  <c r="H433" i="2"/>
  <c r="K433" i="2"/>
  <c r="BE13" i="1"/>
  <c r="BC13" i="1"/>
  <c r="BA13" i="1"/>
  <c r="AY13" i="1"/>
  <c r="AW13" i="1"/>
  <c r="AU13" i="1"/>
  <c r="AS13" i="1"/>
  <c r="AQ13" i="1"/>
  <c r="AO13" i="1"/>
  <c r="AH13" i="1"/>
  <c r="AF13" i="1"/>
  <c r="AD13" i="1"/>
  <c r="AB13" i="1"/>
  <c r="Z13" i="1"/>
  <c r="K13" i="1"/>
  <c r="H13" i="1"/>
  <c r="E13" i="1"/>
  <c r="BE12" i="1"/>
  <c r="BC12" i="1"/>
  <c r="BA12" i="1"/>
  <c r="AY12" i="1"/>
  <c r="AW12" i="1"/>
  <c r="AU12" i="1"/>
  <c r="AS12" i="1"/>
  <c r="AQ12" i="1"/>
  <c r="AO12" i="1"/>
  <c r="AH12" i="1"/>
  <c r="AF12" i="1"/>
  <c r="AD12" i="1"/>
  <c r="AB12" i="1"/>
  <c r="K12" i="1"/>
  <c r="H12" i="1"/>
  <c r="E12" i="1"/>
  <c r="AW11" i="1"/>
  <c r="AU11" i="1"/>
  <c r="AS11" i="1"/>
  <c r="AQ11" i="1"/>
  <c r="AO11" i="1"/>
  <c r="AH11" i="1"/>
  <c r="AF11" i="1"/>
  <c r="AD11" i="1"/>
  <c r="AB11" i="1"/>
  <c r="Z11" i="1"/>
  <c r="K11" i="1"/>
  <c r="H11" i="1"/>
  <c r="E11" i="1"/>
  <c r="G445" i="3" l="1"/>
  <c r="E445" i="3"/>
  <c r="G444" i="3"/>
  <c r="E444" i="3"/>
  <c r="G443" i="3"/>
  <c r="E443" i="3"/>
  <c r="G441" i="3"/>
  <c r="E441" i="3"/>
  <c r="G440" i="3"/>
  <c r="E440" i="3"/>
  <c r="G439" i="3"/>
  <c r="E439" i="3"/>
  <c r="G437" i="3"/>
  <c r="E437" i="3"/>
  <c r="G436" i="3"/>
  <c r="E436" i="3"/>
  <c r="G435" i="3"/>
  <c r="E435" i="3"/>
  <c r="G433" i="3"/>
  <c r="E433" i="3"/>
  <c r="G432" i="3"/>
  <c r="E432" i="3"/>
  <c r="G431" i="3"/>
  <c r="E431" i="3"/>
  <c r="G429" i="3"/>
  <c r="E429" i="3"/>
  <c r="G428" i="3"/>
  <c r="E428" i="3"/>
  <c r="G427" i="3"/>
  <c r="E427" i="3"/>
  <c r="G425" i="3"/>
  <c r="E425" i="3"/>
  <c r="G424" i="3"/>
  <c r="E424" i="3"/>
  <c r="G423" i="3"/>
  <c r="E423" i="3"/>
  <c r="G421" i="3"/>
  <c r="E421" i="3"/>
  <c r="G420" i="3"/>
  <c r="E420" i="3"/>
  <c r="G419" i="3"/>
  <c r="E419" i="3"/>
  <c r="G417" i="3"/>
  <c r="E417" i="3"/>
  <c r="G416" i="3"/>
  <c r="E416" i="3"/>
  <c r="G415" i="3"/>
  <c r="E415" i="3"/>
  <c r="G413" i="3"/>
  <c r="E413" i="3"/>
  <c r="G412" i="3"/>
  <c r="E412" i="3"/>
  <c r="G411" i="3"/>
  <c r="E411" i="3"/>
  <c r="G409" i="3"/>
  <c r="E409" i="3"/>
  <c r="G408" i="3"/>
  <c r="E408" i="3"/>
  <c r="G407" i="3"/>
  <c r="E407" i="3"/>
  <c r="G405" i="3"/>
  <c r="E405" i="3"/>
  <c r="G404" i="3"/>
  <c r="E404" i="3"/>
  <c r="G403" i="3"/>
  <c r="E403" i="3"/>
  <c r="G401" i="3"/>
  <c r="E401" i="3"/>
  <c r="G400" i="3"/>
  <c r="E400" i="3"/>
  <c r="G399" i="3"/>
  <c r="E399" i="3"/>
  <c r="G397" i="3"/>
  <c r="E397" i="3"/>
  <c r="G396" i="3"/>
  <c r="E396" i="3"/>
  <c r="G395" i="3"/>
  <c r="E395" i="3"/>
  <c r="G389" i="3"/>
  <c r="E389" i="3"/>
  <c r="G388" i="3"/>
  <c r="E388" i="3"/>
  <c r="G387" i="3"/>
  <c r="E387" i="3"/>
  <c r="G385" i="3"/>
  <c r="E385" i="3"/>
  <c r="G384" i="3"/>
  <c r="E384" i="3"/>
  <c r="G383" i="3"/>
  <c r="E383" i="3"/>
  <c r="G381" i="3"/>
  <c r="E381" i="3"/>
  <c r="G380" i="3"/>
  <c r="E380" i="3"/>
  <c r="G379" i="3"/>
  <c r="E379" i="3"/>
  <c r="G377" i="3"/>
  <c r="E377" i="3"/>
  <c r="G376" i="3"/>
  <c r="E376" i="3"/>
  <c r="G375" i="3"/>
  <c r="E375" i="3"/>
  <c r="G373" i="3"/>
  <c r="E373" i="3"/>
  <c r="G372" i="3"/>
  <c r="E372" i="3"/>
  <c r="G371" i="3"/>
  <c r="E371" i="3"/>
  <c r="G369" i="3"/>
  <c r="E369" i="3"/>
  <c r="G368" i="3"/>
  <c r="E368" i="3"/>
  <c r="G367" i="3"/>
  <c r="E367" i="3"/>
  <c r="G365" i="3"/>
  <c r="E365" i="3"/>
  <c r="G364" i="3"/>
  <c r="E364" i="3"/>
  <c r="G363" i="3"/>
  <c r="E363" i="3"/>
  <c r="G361" i="3"/>
  <c r="E361" i="3"/>
  <c r="G360" i="3"/>
  <c r="E360" i="3"/>
  <c r="G359" i="3"/>
  <c r="E359" i="3"/>
  <c r="G353" i="3"/>
  <c r="E353" i="3"/>
  <c r="G352" i="3"/>
  <c r="E352" i="3"/>
  <c r="G351" i="3"/>
  <c r="E351" i="3"/>
  <c r="G349" i="3"/>
  <c r="E349" i="3"/>
  <c r="G348" i="3"/>
  <c r="E348" i="3"/>
  <c r="G347" i="3"/>
  <c r="E347" i="3"/>
  <c r="G345" i="3"/>
  <c r="E345" i="3"/>
  <c r="G344" i="3"/>
  <c r="E344" i="3"/>
  <c r="G343" i="3"/>
  <c r="E343" i="3"/>
  <c r="G341" i="3"/>
  <c r="E341" i="3"/>
  <c r="G340" i="3"/>
  <c r="E340" i="3"/>
  <c r="G339" i="3"/>
  <c r="E339" i="3"/>
  <c r="G333" i="3"/>
  <c r="E333" i="3"/>
  <c r="G332" i="3"/>
  <c r="E332" i="3"/>
  <c r="G331" i="3"/>
  <c r="E331" i="3"/>
  <c r="G329" i="3"/>
  <c r="E329" i="3"/>
  <c r="G328" i="3"/>
  <c r="E328" i="3"/>
  <c r="G327" i="3"/>
  <c r="E327" i="3"/>
  <c r="G325" i="3"/>
  <c r="E325" i="3"/>
  <c r="G324" i="3"/>
  <c r="E324" i="3"/>
  <c r="G323" i="3"/>
  <c r="E323" i="3"/>
  <c r="G313" i="3"/>
  <c r="E313" i="3"/>
  <c r="G312" i="3"/>
  <c r="E312" i="3"/>
  <c r="G311" i="3"/>
  <c r="E311" i="3"/>
  <c r="G305" i="3"/>
  <c r="E305" i="3"/>
  <c r="G304" i="3"/>
  <c r="E304" i="3"/>
  <c r="G303" i="3"/>
  <c r="E303" i="3"/>
  <c r="G301" i="3"/>
  <c r="E301" i="3"/>
  <c r="G300" i="3"/>
  <c r="E300" i="3"/>
  <c r="G299" i="3"/>
  <c r="E299" i="3"/>
  <c r="G297" i="3"/>
  <c r="E297" i="3"/>
  <c r="G296" i="3"/>
  <c r="E296" i="3"/>
  <c r="G295" i="3"/>
  <c r="E295" i="3"/>
  <c r="G293" i="3"/>
  <c r="E293" i="3"/>
  <c r="G292" i="3"/>
  <c r="E292" i="3"/>
  <c r="G291" i="3"/>
  <c r="E291" i="3"/>
  <c r="G289" i="3"/>
  <c r="E289" i="3"/>
  <c r="G288" i="3"/>
  <c r="E288" i="3"/>
  <c r="G287" i="3"/>
  <c r="E287" i="3"/>
  <c r="G285" i="3"/>
  <c r="E285" i="3"/>
  <c r="G284" i="3"/>
  <c r="E284" i="3"/>
  <c r="G283" i="3"/>
  <c r="E283" i="3"/>
  <c r="G281" i="3"/>
  <c r="E281" i="3"/>
  <c r="G280" i="3"/>
  <c r="E280" i="3"/>
  <c r="G279" i="3"/>
  <c r="E279" i="3"/>
  <c r="G277" i="3"/>
  <c r="E277" i="3"/>
  <c r="G276" i="3"/>
  <c r="E276" i="3"/>
  <c r="G275" i="3"/>
  <c r="E275" i="3"/>
  <c r="G265" i="3"/>
  <c r="E265" i="3"/>
  <c r="G264" i="3"/>
  <c r="E264" i="3"/>
  <c r="G263" i="3"/>
  <c r="E263" i="3"/>
  <c r="G261" i="3"/>
  <c r="E261" i="3"/>
  <c r="G260" i="3"/>
  <c r="E260" i="3"/>
  <c r="G259" i="3"/>
  <c r="E259" i="3"/>
  <c r="G257" i="3"/>
  <c r="E257" i="3"/>
  <c r="G256" i="3"/>
  <c r="E256" i="3"/>
  <c r="G255" i="3"/>
  <c r="E255" i="3"/>
  <c r="G253" i="3"/>
  <c r="E253" i="3"/>
  <c r="G252" i="3"/>
  <c r="E252" i="3"/>
  <c r="G251" i="3"/>
  <c r="E251" i="3"/>
  <c r="G245" i="3"/>
  <c r="E245" i="3"/>
  <c r="G244" i="3"/>
  <c r="E244" i="3"/>
  <c r="G243" i="3"/>
  <c r="E243" i="3"/>
  <c r="G241" i="3"/>
  <c r="E241" i="3"/>
  <c r="G240" i="3"/>
  <c r="E240" i="3"/>
  <c r="G239" i="3"/>
  <c r="E239" i="3"/>
  <c r="G237" i="3"/>
  <c r="E237" i="3"/>
  <c r="G236" i="3"/>
  <c r="E236" i="3"/>
  <c r="G235" i="3"/>
  <c r="E235" i="3"/>
  <c r="G233" i="3"/>
  <c r="E233" i="3"/>
  <c r="G232" i="3"/>
  <c r="E232" i="3"/>
  <c r="G231" i="3"/>
  <c r="E231" i="3"/>
  <c r="G229" i="3"/>
  <c r="E229" i="3"/>
  <c r="G228" i="3"/>
  <c r="E228" i="3"/>
  <c r="G227" i="3"/>
  <c r="E227" i="3"/>
  <c r="G221" i="3"/>
  <c r="E221" i="3"/>
  <c r="G220" i="3"/>
  <c r="E220" i="3"/>
  <c r="G219" i="3"/>
  <c r="E219" i="3"/>
  <c r="G217" i="3"/>
  <c r="E217" i="3"/>
  <c r="G216" i="3"/>
  <c r="E216" i="3"/>
  <c r="G215" i="3"/>
  <c r="E215" i="3"/>
  <c r="G213" i="3"/>
  <c r="E213" i="3"/>
  <c r="G212" i="3"/>
  <c r="E212" i="3"/>
  <c r="G211" i="3"/>
  <c r="E211" i="3"/>
  <c r="G209" i="3"/>
  <c r="E209" i="3"/>
  <c r="G208" i="3"/>
  <c r="E208" i="3"/>
  <c r="G207" i="3"/>
  <c r="E207" i="3"/>
  <c r="G205" i="3"/>
  <c r="E205" i="3"/>
  <c r="G204" i="3"/>
  <c r="E204" i="3"/>
  <c r="G203" i="3"/>
  <c r="E203" i="3"/>
  <c r="G201" i="3"/>
  <c r="E201" i="3"/>
  <c r="G200" i="3"/>
  <c r="E200" i="3"/>
  <c r="G199" i="3"/>
  <c r="E199" i="3"/>
  <c r="G189" i="3"/>
  <c r="E189" i="3"/>
  <c r="G188" i="3"/>
  <c r="E188" i="3"/>
  <c r="G187" i="3"/>
  <c r="E187" i="3"/>
  <c r="G185" i="3"/>
  <c r="E185" i="3"/>
  <c r="G184" i="3"/>
  <c r="E184" i="3"/>
  <c r="G183" i="3"/>
  <c r="E183" i="3"/>
  <c r="G181" i="3"/>
  <c r="E181" i="3"/>
  <c r="G180" i="3"/>
  <c r="E180" i="3"/>
  <c r="G179" i="3"/>
  <c r="E179" i="3"/>
  <c r="G177" i="3"/>
  <c r="E177" i="3"/>
  <c r="G176" i="3"/>
  <c r="E176" i="3"/>
  <c r="G175" i="3"/>
  <c r="E175" i="3"/>
  <c r="G173" i="3"/>
  <c r="E173" i="3"/>
  <c r="G172" i="3"/>
  <c r="E172" i="3"/>
  <c r="G171" i="3"/>
  <c r="E171" i="3"/>
  <c r="G169" i="3"/>
  <c r="E169" i="3"/>
  <c r="G168" i="3"/>
  <c r="E168" i="3"/>
  <c r="G167" i="3"/>
  <c r="E167" i="3"/>
  <c r="G165" i="3"/>
  <c r="E165" i="3"/>
  <c r="G164" i="3"/>
  <c r="E164" i="3"/>
  <c r="G163" i="3"/>
  <c r="E163" i="3"/>
  <c r="G161" i="3"/>
  <c r="E161" i="3"/>
  <c r="G160" i="3"/>
  <c r="G159" i="3"/>
  <c r="E159" i="3"/>
  <c r="G157" i="3"/>
  <c r="E157" i="3"/>
  <c r="G156" i="3"/>
  <c r="E156" i="3"/>
  <c r="G155" i="3"/>
  <c r="E155" i="3"/>
  <c r="G153" i="3"/>
  <c r="E153" i="3"/>
  <c r="G152" i="3"/>
  <c r="E152" i="3"/>
  <c r="G151" i="3"/>
  <c r="E151" i="3"/>
  <c r="G149" i="3"/>
  <c r="E149" i="3"/>
  <c r="G148" i="3"/>
  <c r="E148" i="3"/>
  <c r="G147" i="3"/>
  <c r="E147" i="3"/>
  <c r="G145" i="3"/>
  <c r="E145" i="3"/>
  <c r="G144" i="3"/>
  <c r="E144" i="3"/>
  <c r="G143" i="3"/>
  <c r="E143" i="3"/>
  <c r="G141" i="3"/>
  <c r="E141" i="3"/>
  <c r="G140" i="3"/>
  <c r="E140" i="3"/>
  <c r="G139" i="3"/>
  <c r="E139" i="3"/>
  <c r="G137" i="3"/>
  <c r="E137" i="3"/>
  <c r="G136" i="3"/>
  <c r="E136" i="3"/>
  <c r="G135" i="3"/>
  <c r="E135" i="3"/>
  <c r="G129" i="3"/>
  <c r="E129" i="3"/>
  <c r="G128" i="3"/>
  <c r="E128" i="3"/>
  <c r="G127" i="3"/>
  <c r="E127" i="3"/>
  <c r="G125" i="3"/>
  <c r="E125" i="3"/>
  <c r="G124" i="3"/>
  <c r="E124" i="3"/>
  <c r="G123" i="3"/>
  <c r="E123" i="3"/>
  <c r="G121" i="3"/>
  <c r="E121" i="3"/>
  <c r="G120" i="3"/>
  <c r="E120" i="3"/>
  <c r="G119" i="3"/>
  <c r="E119" i="3"/>
  <c r="G117" i="3"/>
  <c r="E117" i="3"/>
  <c r="G116" i="3"/>
  <c r="E116" i="3"/>
  <c r="G115" i="3"/>
  <c r="E115" i="3"/>
  <c r="G113" i="3"/>
  <c r="E113" i="3"/>
  <c r="G112" i="3"/>
  <c r="E112" i="3"/>
  <c r="G111" i="3"/>
  <c r="E111" i="3"/>
  <c r="G105" i="3"/>
  <c r="E105" i="3"/>
  <c r="G104" i="3"/>
  <c r="E104" i="3"/>
  <c r="G103" i="3"/>
  <c r="E103" i="3"/>
  <c r="G101" i="3"/>
  <c r="E101" i="3"/>
  <c r="G100" i="3"/>
  <c r="E100" i="3"/>
  <c r="G99" i="3"/>
  <c r="E99" i="3"/>
  <c r="G97" i="3"/>
  <c r="E97" i="3"/>
  <c r="G96" i="3"/>
  <c r="E96" i="3"/>
  <c r="G95" i="3"/>
  <c r="E95" i="3"/>
  <c r="G89" i="3"/>
  <c r="E89" i="3"/>
  <c r="G88" i="3"/>
  <c r="E88" i="3"/>
  <c r="G87" i="3"/>
  <c r="E87" i="3"/>
  <c r="G85" i="3"/>
  <c r="G84" i="3"/>
  <c r="E84" i="3"/>
  <c r="G83" i="3"/>
  <c r="E83" i="3"/>
  <c r="G81" i="3"/>
  <c r="E81" i="3"/>
  <c r="G80" i="3"/>
  <c r="E80" i="3"/>
  <c r="G79" i="3"/>
  <c r="E79" i="3"/>
  <c r="G77" i="3"/>
  <c r="E77" i="3"/>
  <c r="G76" i="3"/>
  <c r="E76" i="3"/>
  <c r="G75" i="3"/>
  <c r="E75" i="3"/>
  <c r="G73" i="3"/>
  <c r="E73" i="3"/>
  <c r="G72" i="3"/>
  <c r="E72" i="3"/>
  <c r="G71" i="3"/>
  <c r="E71" i="3"/>
  <c r="G69" i="3"/>
  <c r="E69" i="3"/>
  <c r="G68" i="3"/>
  <c r="E68" i="3"/>
  <c r="G67" i="3"/>
  <c r="E67" i="3"/>
  <c r="G65" i="3"/>
  <c r="E65" i="3"/>
  <c r="G64" i="3"/>
  <c r="E64" i="3"/>
  <c r="G63" i="3"/>
  <c r="E63" i="3"/>
  <c r="G57" i="3"/>
  <c r="E57" i="3"/>
  <c r="G56" i="3"/>
  <c r="E56" i="3"/>
  <c r="G55" i="3"/>
  <c r="E55" i="3"/>
  <c r="G53" i="3"/>
  <c r="E53" i="3"/>
  <c r="G52" i="3"/>
  <c r="E52" i="3"/>
  <c r="G51" i="3"/>
  <c r="E51" i="3"/>
  <c r="G49" i="3"/>
  <c r="E49" i="3"/>
  <c r="G48" i="3"/>
  <c r="E48" i="3"/>
  <c r="G47" i="3"/>
  <c r="E47" i="3"/>
  <c r="G45" i="3"/>
  <c r="E45" i="3"/>
  <c r="G44" i="3"/>
  <c r="E44" i="3"/>
  <c r="G43" i="3"/>
  <c r="E43" i="3"/>
  <c r="G41" i="3"/>
  <c r="E41" i="3"/>
  <c r="G40" i="3"/>
  <c r="E40" i="3"/>
  <c r="G39" i="3"/>
  <c r="E39" i="3"/>
  <c r="G37" i="3"/>
  <c r="E37" i="3"/>
  <c r="G36" i="3"/>
  <c r="E36" i="3"/>
  <c r="G35" i="3"/>
  <c r="E35" i="3"/>
  <c r="G33" i="3"/>
  <c r="E33" i="3"/>
  <c r="G32" i="3"/>
  <c r="E32" i="3"/>
  <c r="G31" i="3"/>
  <c r="E31" i="3"/>
  <c r="G29" i="3"/>
  <c r="E29" i="3"/>
  <c r="G28" i="3"/>
  <c r="E28" i="3"/>
  <c r="G27" i="3"/>
  <c r="E27" i="3"/>
  <c r="G25" i="3"/>
  <c r="E25" i="3"/>
  <c r="G24" i="3"/>
  <c r="E24" i="3"/>
  <c r="G23" i="3"/>
  <c r="E23" i="3"/>
  <c r="G21" i="3"/>
  <c r="E21" i="3"/>
  <c r="G20" i="3"/>
  <c r="E20" i="3"/>
  <c r="G19" i="3"/>
  <c r="E19" i="3"/>
  <c r="G17" i="3"/>
  <c r="E17" i="3"/>
  <c r="G16" i="3"/>
  <c r="E16" i="3"/>
  <c r="G15" i="3"/>
  <c r="E15" i="3"/>
  <c r="G13" i="3"/>
  <c r="E13" i="3"/>
  <c r="G12" i="3"/>
  <c r="E12" i="3"/>
  <c r="G11" i="3"/>
  <c r="E11" i="3"/>
  <c r="G9" i="3"/>
  <c r="E9" i="3"/>
  <c r="G8" i="3"/>
  <c r="E8" i="3"/>
  <c r="G7" i="3"/>
  <c r="E7" i="3"/>
  <c r="G5" i="3"/>
  <c r="E5" i="3"/>
  <c r="G4" i="3"/>
  <c r="E4" i="3"/>
  <c r="G3" i="3"/>
  <c r="E3" i="3"/>
  <c r="K417" i="4"/>
  <c r="H417" i="4"/>
  <c r="E417" i="4"/>
  <c r="K416" i="4"/>
  <c r="H416" i="4"/>
  <c r="E416" i="4"/>
  <c r="K415" i="4"/>
  <c r="H415" i="4"/>
  <c r="E415" i="4"/>
  <c r="K413" i="4"/>
  <c r="H413" i="4"/>
  <c r="E413" i="4"/>
  <c r="K412" i="4"/>
  <c r="H412" i="4"/>
  <c r="E412" i="4"/>
  <c r="K411" i="4"/>
  <c r="H411" i="4"/>
  <c r="E411" i="4"/>
  <c r="K409" i="4"/>
  <c r="H409" i="4"/>
  <c r="E409" i="4"/>
  <c r="K408" i="4"/>
  <c r="H408" i="4"/>
  <c r="E408" i="4"/>
  <c r="K407" i="4"/>
  <c r="H407" i="4"/>
  <c r="E407" i="4"/>
  <c r="K405" i="4"/>
  <c r="H405" i="4"/>
  <c r="E405" i="4"/>
  <c r="K404" i="4"/>
  <c r="H404" i="4"/>
  <c r="E404" i="4"/>
  <c r="K403" i="4"/>
  <c r="H403" i="4"/>
  <c r="E403" i="4"/>
  <c r="K401" i="4"/>
  <c r="H401" i="4"/>
  <c r="E401" i="4"/>
  <c r="K400" i="4"/>
  <c r="H400" i="4"/>
  <c r="E400" i="4"/>
  <c r="K399" i="4"/>
  <c r="H399" i="4"/>
  <c r="E399" i="4"/>
  <c r="K397" i="4"/>
  <c r="H397" i="4"/>
  <c r="E397" i="4"/>
  <c r="K396" i="4"/>
  <c r="H396" i="4"/>
  <c r="E396" i="4"/>
  <c r="K395" i="4"/>
  <c r="H395" i="4"/>
  <c r="E395" i="4"/>
  <c r="K393" i="4"/>
  <c r="H393" i="4"/>
  <c r="E393" i="4"/>
  <c r="K392" i="4"/>
  <c r="H392" i="4"/>
  <c r="E392" i="4"/>
  <c r="K391" i="4"/>
  <c r="H391" i="4"/>
  <c r="E391" i="4"/>
  <c r="K389" i="4"/>
  <c r="H389" i="4"/>
  <c r="E389" i="4"/>
  <c r="K388" i="4"/>
  <c r="H388" i="4"/>
  <c r="E388" i="4"/>
  <c r="K387" i="4"/>
  <c r="H387" i="4"/>
  <c r="E387" i="4"/>
  <c r="K385" i="4"/>
  <c r="H385" i="4"/>
  <c r="E385" i="4"/>
  <c r="K384" i="4"/>
  <c r="H384" i="4"/>
  <c r="E384" i="4"/>
  <c r="K383" i="4"/>
  <c r="H383" i="4"/>
  <c r="E383" i="4"/>
  <c r="K381" i="4"/>
  <c r="H381" i="4"/>
  <c r="E381" i="4"/>
  <c r="K380" i="4"/>
  <c r="H380" i="4"/>
  <c r="E380" i="4"/>
  <c r="K379" i="4"/>
  <c r="H379" i="4"/>
  <c r="E379" i="4"/>
  <c r="K377" i="4"/>
  <c r="H377" i="4"/>
  <c r="E377" i="4"/>
  <c r="K376" i="4"/>
  <c r="H376" i="4"/>
  <c r="E376" i="4"/>
  <c r="K375" i="4"/>
  <c r="H375" i="4"/>
  <c r="E375" i="4"/>
  <c r="K373" i="4"/>
  <c r="H373" i="4"/>
  <c r="E373" i="4"/>
  <c r="K372" i="4"/>
  <c r="H372" i="4"/>
  <c r="E372" i="4"/>
  <c r="K371" i="4"/>
  <c r="H371" i="4"/>
  <c r="E371" i="4"/>
  <c r="K369" i="4"/>
  <c r="H369" i="4"/>
  <c r="E369" i="4"/>
  <c r="K368" i="4"/>
  <c r="H368" i="4"/>
  <c r="E368" i="4"/>
  <c r="K367" i="4"/>
  <c r="H367" i="4"/>
  <c r="E367" i="4"/>
  <c r="K365" i="4"/>
  <c r="H365" i="4"/>
  <c r="E365" i="4"/>
  <c r="K364" i="4"/>
  <c r="H364" i="4"/>
  <c r="E364" i="4"/>
  <c r="K363" i="4"/>
  <c r="H363" i="4"/>
  <c r="E363" i="4"/>
  <c r="K361" i="4"/>
  <c r="H361" i="4"/>
  <c r="E361" i="4"/>
  <c r="K360" i="4"/>
  <c r="H360" i="4"/>
  <c r="E360" i="4"/>
  <c r="K359" i="4"/>
  <c r="H359" i="4"/>
  <c r="E359" i="4"/>
  <c r="K357" i="4"/>
  <c r="H357" i="4"/>
  <c r="E357" i="4"/>
  <c r="K356" i="4"/>
  <c r="H356" i="4"/>
  <c r="E356" i="4"/>
  <c r="K355" i="4"/>
  <c r="H355" i="4"/>
  <c r="E355" i="4"/>
  <c r="K353" i="4"/>
  <c r="H353" i="4"/>
  <c r="E353" i="4"/>
  <c r="K352" i="4"/>
  <c r="H352" i="4"/>
  <c r="E352" i="4"/>
  <c r="K351" i="4"/>
  <c r="H351" i="4"/>
  <c r="E351" i="4"/>
  <c r="K349" i="4"/>
  <c r="H349" i="4"/>
  <c r="E349" i="4"/>
  <c r="K348" i="4"/>
  <c r="H348" i="4"/>
  <c r="E348" i="4"/>
  <c r="K347" i="4"/>
  <c r="H347" i="4"/>
  <c r="E347" i="4"/>
  <c r="K345" i="4"/>
  <c r="H345" i="4"/>
  <c r="E345" i="4"/>
  <c r="K344" i="4"/>
  <c r="H344" i="4"/>
  <c r="E344" i="4"/>
  <c r="K343" i="4"/>
  <c r="H343" i="4"/>
  <c r="E343" i="4"/>
  <c r="K341" i="4"/>
  <c r="H341" i="4"/>
  <c r="E341" i="4"/>
  <c r="K340" i="4"/>
  <c r="H340" i="4"/>
  <c r="E340" i="4"/>
  <c r="K339" i="4"/>
  <c r="H339" i="4"/>
  <c r="E339" i="4"/>
  <c r="K337" i="4"/>
  <c r="H337" i="4"/>
  <c r="E337" i="4"/>
  <c r="K336" i="4"/>
  <c r="H336" i="4"/>
  <c r="E336" i="4"/>
  <c r="K335" i="4"/>
  <c r="H335" i="4"/>
  <c r="E335" i="4"/>
  <c r="K333" i="4"/>
  <c r="H333" i="4"/>
  <c r="E333" i="4"/>
  <c r="K332" i="4"/>
  <c r="H332" i="4"/>
  <c r="E332" i="4"/>
  <c r="K331" i="4"/>
  <c r="H331" i="4"/>
  <c r="E331" i="4"/>
  <c r="K329" i="4"/>
  <c r="H329" i="4"/>
  <c r="E329" i="4"/>
  <c r="K328" i="4"/>
  <c r="H328" i="4"/>
  <c r="E328" i="4"/>
  <c r="K327" i="4"/>
  <c r="H327" i="4"/>
  <c r="E327" i="4"/>
  <c r="K325" i="4"/>
  <c r="H325" i="4"/>
  <c r="E325" i="4"/>
  <c r="K324" i="4"/>
  <c r="H324" i="4"/>
  <c r="E324" i="4"/>
  <c r="K323" i="4"/>
  <c r="H323" i="4"/>
  <c r="E323" i="4"/>
  <c r="K321" i="4"/>
  <c r="H321" i="4"/>
  <c r="E321" i="4"/>
  <c r="K320" i="4"/>
  <c r="H320" i="4"/>
  <c r="E320" i="4"/>
  <c r="K319" i="4"/>
  <c r="H319" i="4"/>
  <c r="E319" i="4"/>
  <c r="K317" i="4"/>
  <c r="H317" i="4"/>
  <c r="E317" i="4"/>
  <c r="K316" i="4"/>
  <c r="H316" i="4"/>
  <c r="E316" i="4"/>
  <c r="K315" i="4"/>
  <c r="H315" i="4"/>
  <c r="E315" i="4"/>
  <c r="K313" i="4"/>
  <c r="H313" i="4"/>
  <c r="E313" i="4"/>
  <c r="K312" i="4"/>
  <c r="H312" i="4"/>
  <c r="E312" i="4"/>
  <c r="K311" i="4"/>
  <c r="H311" i="4"/>
  <c r="E311" i="4"/>
  <c r="K309" i="4"/>
  <c r="H309" i="4"/>
  <c r="E309" i="4"/>
  <c r="K308" i="4"/>
  <c r="H308" i="4"/>
  <c r="E308" i="4"/>
  <c r="K307" i="4"/>
  <c r="H307" i="4"/>
  <c r="E307" i="4"/>
  <c r="K305" i="4"/>
  <c r="H305" i="4"/>
  <c r="E305" i="4"/>
  <c r="K304" i="4"/>
  <c r="H304" i="4"/>
  <c r="E304" i="4"/>
  <c r="K303" i="4"/>
  <c r="H303" i="4"/>
  <c r="E303" i="4"/>
  <c r="K301" i="4"/>
  <c r="H301" i="4"/>
  <c r="E301" i="4"/>
  <c r="K300" i="4"/>
  <c r="H300" i="4"/>
  <c r="E300" i="4"/>
  <c r="K299" i="4"/>
  <c r="H299" i="4"/>
  <c r="E299" i="4"/>
  <c r="K297" i="4"/>
  <c r="H297" i="4"/>
  <c r="E297" i="4"/>
  <c r="K296" i="4"/>
  <c r="H296" i="4"/>
  <c r="E296" i="4"/>
  <c r="K295" i="4"/>
  <c r="H295" i="4"/>
  <c r="E295" i="4"/>
  <c r="K293" i="4"/>
  <c r="H293" i="4"/>
  <c r="E293" i="4"/>
  <c r="K292" i="4"/>
  <c r="H292" i="4"/>
  <c r="E292" i="4"/>
  <c r="K291" i="4"/>
  <c r="H291" i="4"/>
  <c r="E291" i="4"/>
  <c r="K289" i="4"/>
  <c r="H289" i="4"/>
  <c r="E289" i="4"/>
  <c r="K288" i="4"/>
  <c r="H288" i="4"/>
  <c r="E288" i="4"/>
  <c r="K287" i="4"/>
  <c r="H287" i="4"/>
  <c r="E287" i="4"/>
  <c r="K285" i="4"/>
  <c r="H285" i="4"/>
  <c r="E285" i="4"/>
  <c r="K284" i="4"/>
  <c r="H284" i="4"/>
  <c r="E284" i="4"/>
  <c r="K283" i="4"/>
  <c r="H283" i="4"/>
  <c r="E283" i="4"/>
  <c r="K281" i="4"/>
  <c r="H281" i="4"/>
  <c r="E281" i="4"/>
  <c r="K280" i="4"/>
  <c r="H280" i="4"/>
  <c r="E280" i="4"/>
  <c r="K279" i="4"/>
  <c r="H279" i="4"/>
  <c r="E279" i="4"/>
  <c r="K277" i="4"/>
  <c r="H277" i="4"/>
  <c r="E277" i="4"/>
  <c r="K276" i="4"/>
  <c r="H276" i="4"/>
  <c r="E276" i="4"/>
  <c r="K275" i="4"/>
  <c r="H275" i="4"/>
  <c r="E275" i="4"/>
  <c r="K273" i="4"/>
  <c r="H273" i="4"/>
  <c r="E273" i="4"/>
  <c r="K272" i="4"/>
  <c r="H272" i="4"/>
  <c r="E272" i="4"/>
  <c r="K271" i="4"/>
  <c r="H271" i="4"/>
  <c r="E271" i="4"/>
  <c r="K269" i="4"/>
  <c r="H269" i="4"/>
  <c r="E269" i="4"/>
  <c r="K268" i="4"/>
  <c r="H268" i="4"/>
  <c r="E268" i="4"/>
  <c r="K267" i="4"/>
  <c r="H267" i="4"/>
  <c r="E267" i="4"/>
  <c r="K265" i="4"/>
  <c r="H265" i="4"/>
  <c r="E265" i="4"/>
  <c r="K264" i="4"/>
  <c r="H264" i="4"/>
  <c r="E264" i="4"/>
  <c r="K263" i="4"/>
  <c r="H263" i="4"/>
  <c r="E263" i="4"/>
  <c r="K261" i="4"/>
  <c r="H261" i="4"/>
  <c r="E261" i="4"/>
  <c r="K260" i="4"/>
  <c r="H260" i="4"/>
  <c r="E260" i="4"/>
  <c r="K259" i="4"/>
  <c r="H259" i="4"/>
  <c r="E259" i="4"/>
  <c r="K257" i="4"/>
  <c r="H257" i="4"/>
  <c r="E257" i="4"/>
  <c r="K256" i="4"/>
  <c r="H256" i="4"/>
  <c r="E256" i="4"/>
  <c r="K255" i="4"/>
  <c r="H255" i="4"/>
  <c r="E255" i="4"/>
  <c r="K253" i="4"/>
  <c r="H253" i="4"/>
  <c r="E253" i="4"/>
  <c r="K252" i="4"/>
  <c r="H252" i="4"/>
  <c r="E252" i="4"/>
  <c r="K251" i="4"/>
  <c r="H251" i="4"/>
  <c r="E251" i="4"/>
  <c r="K245" i="4"/>
  <c r="H245" i="4"/>
  <c r="E245" i="4"/>
  <c r="K244" i="4"/>
  <c r="H244" i="4"/>
  <c r="E244" i="4"/>
  <c r="K243" i="4"/>
  <c r="H243" i="4"/>
  <c r="E243" i="4"/>
  <c r="K241" i="4"/>
  <c r="H241" i="4"/>
  <c r="E241" i="4"/>
  <c r="K240" i="4"/>
  <c r="H240" i="4"/>
  <c r="E240" i="4"/>
  <c r="K239" i="4"/>
  <c r="H239" i="4"/>
  <c r="E239" i="4"/>
  <c r="K237" i="4"/>
  <c r="H237" i="4"/>
  <c r="E237" i="4"/>
  <c r="K236" i="4"/>
  <c r="H236" i="4"/>
  <c r="E236" i="4"/>
  <c r="K235" i="4"/>
  <c r="H235" i="4"/>
  <c r="E235" i="4"/>
  <c r="K233" i="4"/>
  <c r="H233" i="4"/>
  <c r="E233" i="4"/>
  <c r="K232" i="4"/>
  <c r="H232" i="4"/>
  <c r="E232" i="4"/>
  <c r="K231" i="4"/>
  <c r="H231" i="4"/>
  <c r="E231" i="4"/>
  <c r="K229" i="4"/>
  <c r="H229" i="4"/>
  <c r="E229" i="4"/>
  <c r="K228" i="4"/>
  <c r="H228" i="4"/>
  <c r="E228" i="4"/>
  <c r="K227" i="4"/>
  <c r="H227" i="4"/>
  <c r="E227" i="4"/>
  <c r="K225" i="4"/>
  <c r="H225" i="4"/>
  <c r="E225" i="4"/>
  <c r="K224" i="4"/>
  <c r="H224" i="4"/>
  <c r="E224" i="4"/>
  <c r="K223" i="4"/>
  <c r="H223" i="4"/>
  <c r="E223" i="4"/>
  <c r="K221" i="4"/>
  <c r="H221" i="4"/>
  <c r="E221" i="4"/>
  <c r="K220" i="4"/>
  <c r="H220" i="4"/>
  <c r="E220" i="4"/>
  <c r="K219" i="4"/>
  <c r="H219" i="4"/>
  <c r="E219" i="4"/>
  <c r="K217" i="4"/>
  <c r="H217" i="4"/>
  <c r="E217" i="4"/>
  <c r="K216" i="4"/>
  <c r="H216" i="4"/>
  <c r="E216" i="4"/>
  <c r="K215" i="4"/>
  <c r="H215" i="4"/>
  <c r="E215" i="4"/>
  <c r="K213" i="4"/>
  <c r="H213" i="4"/>
  <c r="E213" i="4"/>
  <c r="K212" i="4"/>
  <c r="H212" i="4"/>
  <c r="E212" i="4"/>
  <c r="K211" i="4"/>
  <c r="H211" i="4"/>
  <c r="E211" i="4"/>
  <c r="K205" i="4"/>
  <c r="H205" i="4"/>
  <c r="E205" i="4"/>
  <c r="K204" i="4"/>
  <c r="H204" i="4"/>
  <c r="E204" i="4"/>
  <c r="K203" i="4"/>
  <c r="H203" i="4"/>
  <c r="E203" i="4"/>
  <c r="K201" i="4"/>
  <c r="H201" i="4"/>
  <c r="E201" i="4"/>
  <c r="K200" i="4"/>
  <c r="H200" i="4"/>
  <c r="E200" i="4"/>
  <c r="K199" i="4"/>
  <c r="H199" i="4"/>
  <c r="E199" i="4"/>
  <c r="K197" i="4"/>
  <c r="H197" i="4"/>
  <c r="E197" i="4"/>
  <c r="K196" i="4"/>
  <c r="H196" i="4"/>
  <c r="E196" i="4"/>
  <c r="K195" i="4"/>
  <c r="H195" i="4"/>
  <c r="E195" i="4"/>
  <c r="K193" i="4"/>
  <c r="H193" i="4"/>
  <c r="E193" i="4"/>
  <c r="K192" i="4"/>
  <c r="H192" i="4"/>
  <c r="E192" i="4"/>
  <c r="K191" i="4"/>
  <c r="H191" i="4"/>
  <c r="E191" i="4"/>
  <c r="K185" i="4"/>
  <c r="H185" i="4"/>
  <c r="E185" i="4"/>
  <c r="K184" i="4"/>
  <c r="H184" i="4"/>
  <c r="E184" i="4"/>
  <c r="K183" i="4"/>
  <c r="H183" i="4"/>
  <c r="E183" i="4"/>
  <c r="K181" i="4"/>
  <c r="H181" i="4"/>
  <c r="E181" i="4"/>
  <c r="K180" i="4"/>
  <c r="H180" i="4"/>
  <c r="E180" i="4"/>
  <c r="K179" i="4"/>
  <c r="H179" i="4"/>
  <c r="E179" i="4"/>
  <c r="K177" i="4"/>
  <c r="H177" i="4"/>
  <c r="E177" i="4"/>
  <c r="K176" i="4"/>
  <c r="H176" i="4"/>
  <c r="E176" i="4"/>
  <c r="K175" i="4"/>
  <c r="H175" i="4"/>
  <c r="E175" i="4"/>
  <c r="K173" i="4"/>
  <c r="H173" i="4"/>
  <c r="E173" i="4"/>
  <c r="K172" i="4"/>
  <c r="H172" i="4"/>
  <c r="E172" i="4"/>
  <c r="K171" i="4"/>
  <c r="H171" i="4"/>
  <c r="E171" i="4"/>
  <c r="K169" i="4"/>
  <c r="H169" i="4"/>
  <c r="E169" i="4"/>
  <c r="K168" i="4"/>
  <c r="H168" i="4"/>
  <c r="E168" i="4"/>
  <c r="K167" i="4"/>
  <c r="H167" i="4"/>
  <c r="E167" i="4"/>
  <c r="K165" i="4"/>
  <c r="H165" i="4"/>
  <c r="E165" i="4"/>
  <c r="K164" i="4"/>
  <c r="H164" i="4"/>
  <c r="E164" i="4"/>
  <c r="K163" i="4"/>
  <c r="H163" i="4"/>
  <c r="E163" i="4"/>
  <c r="K161" i="4"/>
  <c r="H161" i="4"/>
  <c r="E161" i="4"/>
  <c r="K160" i="4"/>
  <c r="H160" i="4"/>
  <c r="E160" i="4"/>
  <c r="K159" i="4"/>
  <c r="H159" i="4"/>
  <c r="E159" i="4"/>
  <c r="K153" i="4"/>
  <c r="H153" i="4"/>
  <c r="E153" i="4"/>
  <c r="K152" i="4"/>
  <c r="H152" i="4"/>
  <c r="E152" i="4"/>
  <c r="K151" i="4"/>
  <c r="H151" i="4"/>
  <c r="E151" i="4"/>
  <c r="K149" i="4"/>
  <c r="H149" i="4"/>
  <c r="E149" i="4"/>
  <c r="K148" i="4"/>
  <c r="H148" i="4"/>
  <c r="E148" i="4"/>
  <c r="K147" i="4"/>
  <c r="H147" i="4"/>
  <c r="E147" i="4"/>
  <c r="K141" i="4"/>
  <c r="H141" i="4"/>
  <c r="E141" i="4"/>
  <c r="K140" i="4"/>
  <c r="H140" i="4"/>
  <c r="E140" i="4"/>
  <c r="K139" i="4"/>
  <c r="H139" i="4"/>
  <c r="E139" i="4"/>
  <c r="K137" i="4"/>
  <c r="H137" i="4"/>
  <c r="E137" i="4"/>
  <c r="K136" i="4"/>
  <c r="H136" i="4"/>
  <c r="E136" i="4"/>
  <c r="K135" i="4"/>
  <c r="H135" i="4"/>
  <c r="E135" i="4"/>
  <c r="K133" i="4"/>
  <c r="H133" i="4"/>
  <c r="E133" i="4"/>
  <c r="K132" i="4"/>
  <c r="H132" i="4"/>
  <c r="E132" i="4"/>
  <c r="K131" i="4"/>
  <c r="H131" i="4"/>
  <c r="E131" i="4"/>
  <c r="K129" i="4"/>
  <c r="H129" i="4"/>
  <c r="E129" i="4"/>
  <c r="K128" i="4"/>
  <c r="H128" i="4"/>
  <c r="E128" i="4"/>
  <c r="K127" i="4"/>
  <c r="H127" i="4"/>
  <c r="E127" i="4"/>
  <c r="K125" i="4"/>
  <c r="H125" i="4"/>
  <c r="E125" i="4"/>
  <c r="K124" i="4"/>
  <c r="H124" i="4"/>
  <c r="E124" i="4"/>
  <c r="K123" i="4"/>
  <c r="H123" i="4"/>
  <c r="E123" i="4"/>
  <c r="K121" i="4"/>
  <c r="H121" i="4"/>
  <c r="E121" i="4"/>
  <c r="K120" i="4"/>
  <c r="H120" i="4"/>
  <c r="E120" i="4"/>
  <c r="K119" i="4"/>
  <c r="H119" i="4"/>
  <c r="E119" i="4"/>
  <c r="K117" i="4"/>
  <c r="H117" i="4"/>
  <c r="E117" i="4"/>
  <c r="K116" i="4"/>
  <c r="H116" i="4"/>
  <c r="E116" i="4"/>
  <c r="K115" i="4"/>
  <c r="H115" i="4"/>
  <c r="E115" i="4"/>
  <c r="K113" i="4"/>
  <c r="H113" i="4"/>
  <c r="E113" i="4"/>
  <c r="K112" i="4"/>
  <c r="H112" i="4"/>
  <c r="E112" i="4"/>
  <c r="K111" i="4"/>
  <c r="H111" i="4"/>
  <c r="E111" i="4"/>
  <c r="K109" i="4"/>
  <c r="H109" i="4"/>
  <c r="E109" i="4"/>
  <c r="K108" i="4"/>
  <c r="H108" i="4"/>
  <c r="E108" i="4"/>
  <c r="K107" i="4"/>
  <c r="H107" i="4"/>
  <c r="E107" i="4"/>
  <c r="K105" i="4"/>
  <c r="H105" i="4"/>
  <c r="E105" i="4"/>
  <c r="K104" i="4"/>
  <c r="H104" i="4"/>
  <c r="E104" i="4"/>
  <c r="K103" i="4"/>
  <c r="H103" i="4"/>
  <c r="E103" i="4"/>
  <c r="K101" i="4"/>
  <c r="H101" i="4"/>
  <c r="E101" i="4"/>
  <c r="K100" i="4"/>
  <c r="H100" i="4"/>
  <c r="E100" i="4"/>
  <c r="K99" i="4"/>
  <c r="H99" i="4"/>
  <c r="E99" i="4"/>
  <c r="K97" i="4"/>
  <c r="H97" i="4"/>
  <c r="E97" i="4"/>
  <c r="K96" i="4"/>
  <c r="H96" i="4"/>
  <c r="E96" i="4"/>
  <c r="K95" i="4"/>
  <c r="H95" i="4"/>
  <c r="E95" i="4"/>
  <c r="K93" i="4"/>
  <c r="H93" i="4"/>
  <c r="E93" i="4"/>
  <c r="K92" i="4"/>
  <c r="H92" i="4"/>
  <c r="E92" i="4"/>
  <c r="K91" i="4"/>
  <c r="H91" i="4"/>
  <c r="E91" i="4"/>
  <c r="K89" i="4"/>
  <c r="H89" i="4"/>
  <c r="E89" i="4"/>
  <c r="K88" i="4"/>
  <c r="H88" i="4"/>
  <c r="E88" i="4"/>
  <c r="K87" i="4"/>
  <c r="H87" i="4"/>
  <c r="E87" i="4"/>
  <c r="K85" i="4"/>
  <c r="H85" i="4"/>
  <c r="E85" i="4"/>
  <c r="K84" i="4"/>
  <c r="H84" i="4"/>
  <c r="E84" i="4"/>
  <c r="K83" i="4"/>
  <c r="H83" i="4"/>
  <c r="E83" i="4"/>
  <c r="K77" i="4"/>
  <c r="H77" i="4"/>
  <c r="E77" i="4"/>
  <c r="K76" i="4"/>
  <c r="H76" i="4"/>
  <c r="E76" i="4"/>
  <c r="K75" i="4"/>
  <c r="H75" i="4"/>
  <c r="E75" i="4"/>
  <c r="K73" i="4"/>
  <c r="H73" i="4"/>
  <c r="E73" i="4"/>
  <c r="K72" i="4"/>
  <c r="H72" i="4"/>
  <c r="E72" i="4"/>
  <c r="K71" i="4"/>
  <c r="H71" i="4"/>
  <c r="E71" i="4"/>
  <c r="K69" i="4"/>
  <c r="H69" i="4"/>
  <c r="E69" i="4"/>
  <c r="K68" i="4"/>
  <c r="H68" i="4"/>
  <c r="E68" i="4"/>
  <c r="K67" i="4"/>
  <c r="H67" i="4"/>
  <c r="E67" i="4"/>
  <c r="K65" i="4"/>
  <c r="H65" i="4"/>
  <c r="E65" i="4"/>
  <c r="K64" i="4"/>
  <c r="H64" i="4"/>
  <c r="E64" i="4"/>
  <c r="K63" i="4"/>
  <c r="H63" i="4"/>
  <c r="E63" i="4"/>
  <c r="K61" i="4"/>
  <c r="H61" i="4"/>
  <c r="E61" i="4"/>
  <c r="K60" i="4"/>
  <c r="H60" i="4"/>
  <c r="E60" i="4"/>
  <c r="K59" i="4"/>
  <c r="H59" i="4"/>
  <c r="E59" i="4"/>
  <c r="K57" i="4"/>
  <c r="H57" i="4"/>
  <c r="E57" i="4"/>
  <c r="K56" i="4"/>
  <c r="H56" i="4"/>
  <c r="E56" i="4"/>
  <c r="K55" i="4"/>
  <c r="H55" i="4"/>
  <c r="E55" i="4"/>
  <c r="K53" i="4"/>
  <c r="H53" i="4"/>
  <c r="E53" i="4"/>
  <c r="K52" i="4"/>
  <c r="H52" i="4"/>
  <c r="E52" i="4"/>
  <c r="K51" i="4"/>
  <c r="H51" i="4"/>
  <c r="E51" i="4"/>
  <c r="K49" i="4"/>
  <c r="H49" i="4"/>
  <c r="E49" i="4"/>
  <c r="K48" i="4"/>
  <c r="H48" i="4"/>
  <c r="E48" i="4"/>
  <c r="K47" i="4"/>
  <c r="H47" i="4"/>
  <c r="E47" i="4"/>
  <c r="K45" i="4"/>
  <c r="H45" i="4"/>
  <c r="E45" i="4"/>
  <c r="K44" i="4"/>
  <c r="H44" i="4"/>
  <c r="E44" i="4"/>
  <c r="K43" i="4"/>
  <c r="H43" i="4"/>
  <c r="E43" i="4"/>
  <c r="K41" i="4"/>
  <c r="H41" i="4"/>
  <c r="E41" i="4"/>
  <c r="K40" i="4"/>
  <c r="H40" i="4"/>
  <c r="E40" i="4"/>
  <c r="K39" i="4"/>
  <c r="H39" i="4"/>
  <c r="E39" i="4"/>
  <c r="K33" i="4"/>
  <c r="H33" i="4"/>
  <c r="E33" i="4"/>
  <c r="K32" i="4"/>
  <c r="H32" i="4"/>
  <c r="E32" i="4"/>
  <c r="K31" i="4"/>
  <c r="H31" i="4"/>
  <c r="E31" i="4"/>
  <c r="K29" i="4"/>
  <c r="H29" i="4"/>
  <c r="E29" i="4"/>
  <c r="K28" i="4"/>
  <c r="H28" i="4"/>
  <c r="E28" i="4"/>
  <c r="K27" i="4"/>
  <c r="H27" i="4"/>
  <c r="E27" i="4"/>
  <c r="K25" i="4"/>
  <c r="H25" i="4"/>
  <c r="E25" i="4"/>
  <c r="K24" i="4"/>
  <c r="H24" i="4"/>
  <c r="E24" i="4"/>
  <c r="K23" i="4"/>
  <c r="H23" i="4"/>
  <c r="E23" i="4"/>
  <c r="K21" i="4"/>
  <c r="H21" i="4"/>
  <c r="E21" i="4"/>
  <c r="K20" i="4"/>
  <c r="H20" i="4"/>
  <c r="E20" i="4"/>
  <c r="K19" i="4"/>
  <c r="H19" i="4"/>
  <c r="E19" i="4"/>
  <c r="K17" i="4"/>
  <c r="H17" i="4"/>
  <c r="E17" i="4"/>
  <c r="K16" i="4"/>
  <c r="H16" i="4"/>
  <c r="E16" i="4"/>
  <c r="K15" i="4"/>
  <c r="H15" i="4"/>
  <c r="E15" i="4"/>
  <c r="K13" i="4"/>
  <c r="H13" i="4"/>
  <c r="E13" i="4"/>
  <c r="K12" i="4"/>
  <c r="H12" i="4"/>
  <c r="E12" i="4"/>
  <c r="K11" i="4"/>
  <c r="H11" i="4"/>
  <c r="E11" i="4"/>
  <c r="K9" i="4"/>
  <c r="H9" i="4"/>
  <c r="E9" i="4"/>
  <c r="K8" i="4"/>
  <c r="H8" i="4"/>
  <c r="E8" i="4"/>
  <c r="K7" i="4"/>
  <c r="H7" i="4"/>
  <c r="E7" i="4"/>
  <c r="K5" i="4"/>
  <c r="H5" i="4"/>
  <c r="E5" i="4"/>
  <c r="K4" i="4"/>
  <c r="H4" i="4"/>
  <c r="E4" i="4"/>
  <c r="K3" i="4"/>
  <c r="H3" i="4"/>
  <c r="E3" i="4"/>
  <c r="Z433" i="2"/>
  <c r="Z432" i="2"/>
  <c r="Z431" i="2"/>
  <c r="Z429" i="2"/>
  <c r="K429" i="2"/>
  <c r="H429" i="2"/>
  <c r="E429" i="2"/>
  <c r="Z428" i="2"/>
  <c r="K428" i="2"/>
  <c r="H428" i="2"/>
  <c r="E428" i="2"/>
  <c r="Z427" i="2"/>
  <c r="K427" i="2"/>
  <c r="H427" i="2"/>
  <c r="E427" i="2"/>
  <c r="Z425" i="2"/>
  <c r="K425" i="2"/>
  <c r="H425" i="2"/>
  <c r="E425" i="2"/>
  <c r="Z424" i="2"/>
  <c r="K424" i="2"/>
  <c r="H424" i="2"/>
  <c r="E424" i="2"/>
  <c r="Z423" i="2"/>
  <c r="K423" i="2"/>
  <c r="H423" i="2"/>
  <c r="E423" i="2"/>
  <c r="Z421" i="2"/>
  <c r="K421" i="2"/>
  <c r="H421" i="2"/>
  <c r="E421" i="2"/>
  <c r="Z420" i="2"/>
  <c r="K420" i="2"/>
  <c r="H420" i="2"/>
  <c r="E420" i="2"/>
  <c r="Z419" i="2"/>
  <c r="K419" i="2"/>
  <c r="H419" i="2"/>
  <c r="E419" i="2"/>
  <c r="Z417" i="2"/>
  <c r="K417" i="2"/>
  <c r="H417" i="2"/>
  <c r="E417" i="2"/>
  <c r="Z416" i="2"/>
  <c r="K416" i="2"/>
  <c r="H416" i="2"/>
  <c r="E416" i="2"/>
  <c r="Z415" i="2"/>
  <c r="K415" i="2"/>
  <c r="H415" i="2"/>
  <c r="E415" i="2"/>
  <c r="Z413" i="2"/>
  <c r="K413" i="2"/>
  <c r="H413" i="2"/>
  <c r="E413" i="2"/>
  <c r="Z412" i="2"/>
  <c r="K412" i="2"/>
  <c r="H412" i="2"/>
  <c r="E412" i="2"/>
  <c r="Z411" i="2"/>
  <c r="K411" i="2"/>
  <c r="H411" i="2"/>
  <c r="E411" i="2"/>
  <c r="Z409" i="2"/>
  <c r="K409" i="2"/>
  <c r="H409" i="2"/>
  <c r="E409" i="2"/>
  <c r="Z408" i="2"/>
  <c r="K408" i="2"/>
  <c r="H408" i="2"/>
  <c r="E408" i="2"/>
  <c r="Z407" i="2"/>
  <c r="K407" i="2"/>
  <c r="H407" i="2"/>
  <c r="E407" i="2"/>
  <c r="Z405" i="2"/>
  <c r="K405" i="2"/>
  <c r="H405" i="2"/>
  <c r="E405" i="2"/>
  <c r="Z404" i="2"/>
  <c r="K404" i="2"/>
  <c r="H404" i="2"/>
  <c r="E404" i="2"/>
  <c r="Z403" i="2"/>
  <c r="K403" i="2"/>
  <c r="H403" i="2"/>
  <c r="E403" i="2"/>
  <c r="Z401" i="2"/>
  <c r="K401" i="2"/>
  <c r="H401" i="2"/>
  <c r="E401" i="2"/>
  <c r="Z400" i="2"/>
  <c r="K400" i="2"/>
  <c r="H400" i="2"/>
  <c r="E400" i="2"/>
  <c r="Z399" i="2"/>
  <c r="K399" i="2"/>
  <c r="H399" i="2"/>
  <c r="E399" i="2"/>
  <c r="Z397" i="2"/>
  <c r="K397" i="2"/>
  <c r="H397" i="2"/>
  <c r="E397" i="2"/>
  <c r="Z396" i="2"/>
  <c r="K396" i="2"/>
  <c r="H396" i="2"/>
  <c r="E396" i="2"/>
  <c r="Z395" i="2"/>
  <c r="K395" i="2"/>
  <c r="H395" i="2"/>
  <c r="E395" i="2"/>
  <c r="Z393" i="2"/>
  <c r="K393" i="2"/>
  <c r="H393" i="2"/>
  <c r="E393" i="2"/>
  <c r="Z392" i="2"/>
  <c r="K392" i="2"/>
  <c r="H392" i="2"/>
  <c r="E392" i="2"/>
  <c r="Z391" i="2"/>
  <c r="K391" i="2"/>
  <c r="H391" i="2"/>
  <c r="E391" i="2"/>
  <c r="Z389" i="2"/>
  <c r="K389" i="2"/>
  <c r="H389" i="2"/>
  <c r="E389" i="2"/>
  <c r="Z388" i="2"/>
  <c r="K388" i="2"/>
  <c r="H388" i="2"/>
  <c r="E388" i="2"/>
  <c r="Z387" i="2"/>
  <c r="K387" i="2"/>
  <c r="H387" i="2"/>
  <c r="E387" i="2"/>
  <c r="Z385" i="2"/>
  <c r="K385" i="2"/>
  <c r="H385" i="2"/>
  <c r="E385" i="2"/>
  <c r="Z384" i="2"/>
  <c r="K384" i="2"/>
  <c r="H384" i="2"/>
  <c r="E384" i="2"/>
  <c r="Z383" i="2"/>
  <c r="K383" i="2"/>
  <c r="H383" i="2"/>
  <c r="E383" i="2"/>
  <c r="Z381" i="2"/>
  <c r="K381" i="2"/>
  <c r="H381" i="2"/>
  <c r="E381" i="2"/>
  <c r="Z380" i="2"/>
  <c r="K380" i="2"/>
  <c r="H380" i="2"/>
  <c r="E380" i="2"/>
  <c r="Z379" i="2"/>
  <c r="K379" i="2"/>
  <c r="H379" i="2"/>
  <c r="E379" i="2"/>
  <c r="Z377" i="2"/>
  <c r="K377" i="2"/>
  <c r="H377" i="2"/>
  <c r="E377" i="2"/>
  <c r="Z376" i="2"/>
  <c r="K376" i="2"/>
  <c r="H376" i="2"/>
  <c r="E376" i="2"/>
  <c r="Z375" i="2"/>
  <c r="K375" i="2"/>
  <c r="H375" i="2"/>
  <c r="E375" i="2"/>
  <c r="Z373" i="2"/>
  <c r="K373" i="2"/>
  <c r="H373" i="2"/>
  <c r="E373" i="2"/>
  <c r="Z372" i="2"/>
  <c r="K372" i="2"/>
  <c r="H372" i="2"/>
  <c r="E372" i="2"/>
  <c r="Z371" i="2"/>
  <c r="K371" i="2"/>
  <c r="H371" i="2"/>
  <c r="E371" i="2"/>
  <c r="Z369" i="2"/>
  <c r="K369" i="2"/>
  <c r="H369" i="2"/>
  <c r="E369" i="2"/>
  <c r="Z368" i="2"/>
  <c r="K368" i="2"/>
  <c r="H368" i="2"/>
  <c r="E368" i="2"/>
  <c r="Z367" i="2"/>
  <c r="K367" i="2"/>
  <c r="H367" i="2"/>
  <c r="E367" i="2"/>
  <c r="Z365" i="2"/>
  <c r="K365" i="2"/>
  <c r="H365" i="2"/>
  <c r="E365" i="2"/>
  <c r="Z364" i="2"/>
  <c r="K364" i="2"/>
  <c r="H364" i="2"/>
  <c r="E364" i="2"/>
  <c r="Z363" i="2"/>
  <c r="K363" i="2"/>
  <c r="H363" i="2"/>
  <c r="E363" i="2"/>
  <c r="Z361" i="2"/>
  <c r="K361" i="2"/>
  <c r="H361" i="2"/>
  <c r="E361" i="2"/>
  <c r="Z360" i="2"/>
  <c r="K360" i="2"/>
  <c r="H360" i="2"/>
  <c r="E360" i="2"/>
  <c r="Z359" i="2"/>
  <c r="K359" i="2"/>
  <c r="H359" i="2"/>
  <c r="E359" i="2"/>
  <c r="Z357" i="2"/>
  <c r="K357" i="2"/>
  <c r="H357" i="2"/>
  <c r="E357" i="2"/>
  <c r="Z356" i="2"/>
  <c r="K356" i="2"/>
  <c r="H356" i="2"/>
  <c r="E356" i="2"/>
  <c r="Z355" i="2"/>
  <c r="K355" i="2"/>
  <c r="H355" i="2"/>
  <c r="E355" i="2"/>
  <c r="Z353" i="2"/>
  <c r="K353" i="2"/>
  <c r="H353" i="2"/>
  <c r="E353" i="2"/>
  <c r="Z352" i="2"/>
  <c r="K352" i="2"/>
  <c r="H352" i="2"/>
  <c r="E352" i="2"/>
  <c r="Z351" i="2"/>
  <c r="K351" i="2"/>
  <c r="H351" i="2"/>
  <c r="E351" i="2"/>
  <c r="Z349" i="2"/>
  <c r="K349" i="2"/>
  <c r="H349" i="2"/>
  <c r="E349" i="2"/>
  <c r="Z348" i="2"/>
  <c r="K348" i="2"/>
  <c r="H348" i="2"/>
  <c r="E348" i="2"/>
  <c r="Z347" i="2"/>
  <c r="K347" i="2"/>
  <c r="H347" i="2"/>
  <c r="E347" i="2"/>
  <c r="Z345" i="2"/>
  <c r="K345" i="2"/>
  <c r="H345" i="2"/>
  <c r="E345" i="2"/>
  <c r="Z344" i="2"/>
  <c r="K344" i="2"/>
  <c r="H344" i="2"/>
  <c r="E344" i="2"/>
  <c r="Z343" i="2"/>
  <c r="K343" i="2"/>
  <c r="H343" i="2"/>
  <c r="E343" i="2"/>
  <c r="Z341" i="2"/>
  <c r="K341" i="2"/>
  <c r="H341" i="2"/>
  <c r="E341" i="2"/>
  <c r="Z340" i="2"/>
  <c r="K340" i="2"/>
  <c r="H340" i="2"/>
  <c r="E340" i="2"/>
  <c r="Z339" i="2"/>
  <c r="K339" i="2"/>
  <c r="H339" i="2"/>
  <c r="E339" i="2"/>
  <c r="Z337" i="2"/>
  <c r="K337" i="2"/>
  <c r="H337" i="2"/>
  <c r="E337" i="2"/>
  <c r="Z336" i="2"/>
  <c r="K336" i="2"/>
  <c r="H336" i="2"/>
  <c r="E336" i="2"/>
  <c r="Z335" i="2"/>
  <c r="K335" i="2"/>
  <c r="H335" i="2"/>
  <c r="E335" i="2"/>
  <c r="Z333" i="2"/>
  <c r="K333" i="2"/>
  <c r="H333" i="2"/>
  <c r="E333" i="2"/>
  <c r="Z332" i="2"/>
  <c r="K332" i="2"/>
  <c r="H332" i="2"/>
  <c r="E332" i="2"/>
  <c r="Z331" i="2"/>
  <c r="K331" i="2"/>
  <c r="H331" i="2"/>
  <c r="E331" i="2"/>
  <c r="Z329" i="2"/>
  <c r="K329" i="2"/>
  <c r="H329" i="2"/>
  <c r="E329" i="2"/>
  <c r="Z328" i="2"/>
  <c r="K328" i="2"/>
  <c r="H328" i="2"/>
  <c r="E328" i="2"/>
  <c r="Z327" i="2"/>
  <c r="K327" i="2"/>
  <c r="H327" i="2"/>
  <c r="E327" i="2"/>
  <c r="Z325" i="2"/>
  <c r="K325" i="2"/>
  <c r="H325" i="2"/>
  <c r="E325" i="2"/>
  <c r="Z324" i="2"/>
  <c r="K324" i="2"/>
  <c r="H324" i="2"/>
  <c r="E324" i="2"/>
  <c r="Z323" i="2"/>
  <c r="K323" i="2"/>
  <c r="H323" i="2"/>
  <c r="E323" i="2"/>
  <c r="Z321" i="2"/>
  <c r="K321" i="2"/>
  <c r="H321" i="2"/>
  <c r="E321" i="2"/>
  <c r="Z320" i="2"/>
  <c r="K320" i="2"/>
  <c r="H320" i="2"/>
  <c r="E320" i="2"/>
  <c r="Z319" i="2"/>
  <c r="K319" i="2"/>
  <c r="H319" i="2"/>
  <c r="E319" i="2"/>
  <c r="Z317" i="2"/>
  <c r="K317" i="2"/>
  <c r="H317" i="2"/>
  <c r="E317" i="2"/>
  <c r="Z316" i="2"/>
  <c r="K316" i="2"/>
  <c r="H316" i="2"/>
  <c r="E316" i="2"/>
  <c r="Z315" i="2"/>
  <c r="K315" i="2"/>
  <c r="H315" i="2"/>
  <c r="E315" i="2"/>
  <c r="Z313" i="2"/>
  <c r="K313" i="2"/>
  <c r="H313" i="2"/>
  <c r="E313" i="2"/>
  <c r="Z312" i="2"/>
  <c r="K312" i="2"/>
  <c r="H312" i="2"/>
  <c r="E312" i="2"/>
  <c r="Z311" i="2"/>
  <c r="K311" i="2"/>
  <c r="H311" i="2"/>
  <c r="E311" i="2"/>
  <c r="Z309" i="2"/>
  <c r="K309" i="2"/>
  <c r="H309" i="2"/>
  <c r="E309" i="2"/>
  <c r="Z308" i="2"/>
  <c r="K308" i="2"/>
  <c r="H308" i="2"/>
  <c r="E308" i="2"/>
  <c r="Z307" i="2"/>
  <c r="K307" i="2"/>
  <c r="H307" i="2"/>
  <c r="E307" i="2"/>
  <c r="Z305" i="2"/>
  <c r="K305" i="2"/>
  <c r="H305" i="2"/>
  <c r="E305" i="2"/>
  <c r="Z304" i="2"/>
  <c r="K304" i="2"/>
  <c r="H304" i="2"/>
  <c r="E304" i="2"/>
  <c r="Z303" i="2"/>
  <c r="K303" i="2"/>
  <c r="H303" i="2"/>
  <c r="E303" i="2"/>
  <c r="Z301" i="2"/>
  <c r="K301" i="2"/>
  <c r="H301" i="2"/>
  <c r="E301" i="2"/>
  <c r="Z300" i="2"/>
  <c r="K300" i="2"/>
  <c r="H300" i="2"/>
  <c r="E300" i="2"/>
  <c r="Z299" i="2"/>
  <c r="K299" i="2"/>
  <c r="H299" i="2"/>
  <c r="E299" i="2"/>
  <c r="Z297" i="2"/>
  <c r="K297" i="2"/>
  <c r="H297" i="2"/>
  <c r="E297" i="2"/>
  <c r="Z296" i="2"/>
  <c r="K296" i="2"/>
  <c r="H296" i="2"/>
  <c r="E296" i="2"/>
  <c r="Z295" i="2"/>
  <c r="K295" i="2"/>
  <c r="H295" i="2"/>
  <c r="E295" i="2"/>
  <c r="Z293" i="2"/>
  <c r="K293" i="2"/>
  <c r="H293" i="2"/>
  <c r="E293" i="2"/>
  <c r="Z292" i="2"/>
  <c r="K292" i="2"/>
  <c r="H292" i="2"/>
  <c r="E292" i="2"/>
  <c r="Z291" i="2"/>
  <c r="K291" i="2"/>
  <c r="H291" i="2"/>
  <c r="E291" i="2"/>
  <c r="Z289" i="2"/>
  <c r="K289" i="2"/>
  <c r="H289" i="2"/>
  <c r="E289" i="2"/>
  <c r="Z288" i="2"/>
  <c r="K288" i="2"/>
  <c r="H288" i="2"/>
  <c r="E288" i="2"/>
  <c r="Z287" i="2"/>
  <c r="K287" i="2"/>
  <c r="H287" i="2"/>
  <c r="E287" i="2"/>
  <c r="Z285" i="2"/>
  <c r="K285" i="2"/>
  <c r="H285" i="2"/>
  <c r="E285" i="2"/>
  <c r="Z284" i="2"/>
  <c r="K284" i="2"/>
  <c r="H284" i="2"/>
  <c r="E284" i="2"/>
  <c r="Z283" i="2"/>
  <c r="K283" i="2"/>
  <c r="H283" i="2"/>
  <c r="E283" i="2"/>
  <c r="Z281" i="2"/>
  <c r="K281" i="2"/>
  <c r="H281" i="2"/>
  <c r="E281" i="2"/>
  <c r="Z280" i="2"/>
  <c r="K280" i="2"/>
  <c r="H280" i="2"/>
  <c r="E280" i="2"/>
  <c r="Z279" i="2"/>
  <c r="K279" i="2"/>
  <c r="H279" i="2"/>
  <c r="E279" i="2"/>
  <c r="Z277" i="2"/>
  <c r="K277" i="2"/>
  <c r="H277" i="2"/>
  <c r="E277" i="2"/>
  <c r="Z276" i="2"/>
  <c r="K276" i="2"/>
  <c r="H276" i="2"/>
  <c r="E276" i="2"/>
  <c r="Z275" i="2"/>
  <c r="K275" i="2"/>
  <c r="H275" i="2"/>
  <c r="E275" i="2"/>
  <c r="Z273" i="2"/>
  <c r="K273" i="2"/>
  <c r="H273" i="2"/>
  <c r="E273" i="2"/>
  <c r="Z272" i="2"/>
  <c r="K272" i="2"/>
  <c r="H272" i="2"/>
  <c r="E272" i="2"/>
  <c r="Z271" i="2"/>
  <c r="K271" i="2"/>
  <c r="H271" i="2"/>
  <c r="E271" i="2"/>
  <c r="Z269" i="2"/>
  <c r="K269" i="2"/>
  <c r="H269" i="2"/>
  <c r="E269" i="2"/>
  <c r="Z268" i="2"/>
  <c r="K268" i="2"/>
  <c r="H268" i="2"/>
  <c r="E268" i="2"/>
  <c r="Z267" i="2"/>
  <c r="K267" i="2"/>
  <c r="H267" i="2"/>
  <c r="E267" i="2"/>
  <c r="Z265" i="2"/>
  <c r="K265" i="2"/>
  <c r="H265" i="2"/>
  <c r="E265" i="2"/>
  <c r="Z264" i="2"/>
  <c r="K264" i="2"/>
  <c r="H264" i="2"/>
  <c r="E264" i="2"/>
  <c r="Z263" i="2"/>
  <c r="K263" i="2"/>
  <c r="H263" i="2"/>
  <c r="E263" i="2"/>
  <c r="K261" i="2"/>
  <c r="H261" i="2"/>
  <c r="E261" i="2"/>
  <c r="K260" i="2"/>
  <c r="H260" i="2"/>
  <c r="E260" i="2"/>
  <c r="K259" i="2"/>
  <c r="H259" i="2"/>
  <c r="E259" i="2"/>
  <c r="K257" i="2"/>
  <c r="H257" i="2"/>
  <c r="E257" i="2"/>
  <c r="K256" i="2"/>
  <c r="H256" i="2"/>
  <c r="E256" i="2"/>
  <c r="K255" i="2"/>
  <c r="H255" i="2"/>
  <c r="E255" i="2"/>
  <c r="K253" i="2"/>
  <c r="H253" i="2"/>
  <c r="E253" i="2"/>
  <c r="K252" i="2"/>
  <c r="H252" i="2"/>
  <c r="E252" i="2"/>
  <c r="K251" i="2"/>
  <c r="H251" i="2"/>
  <c r="E251" i="2"/>
  <c r="K249" i="2"/>
  <c r="H249" i="2"/>
  <c r="E249" i="2"/>
  <c r="K248" i="2"/>
  <c r="H248" i="2"/>
  <c r="E248" i="2"/>
  <c r="K247" i="2"/>
  <c r="H247" i="2"/>
  <c r="E247" i="2"/>
  <c r="K245" i="2"/>
  <c r="H245" i="2"/>
  <c r="E245" i="2"/>
  <c r="K244" i="2"/>
  <c r="H244" i="2"/>
  <c r="E244" i="2"/>
  <c r="K243" i="2"/>
  <c r="H243" i="2"/>
  <c r="E243" i="2"/>
  <c r="K241" i="2"/>
  <c r="H241" i="2"/>
  <c r="E241" i="2"/>
  <c r="K240" i="2"/>
  <c r="H240" i="2"/>
  <c r="E240" i="2"/>
  <c r="K239" i="2"/>
  <c r="H239" i="2"/>
  <c r="E239" i="2"/>
  <c r="K237" i="2"/>
  <c r="H237" i="2"/>
  <c r="E237" i="2"/>
  <c r="K236" i="2"/>
  <c r="H236" i="2"/>
  <c r="E236" i="2"/>
  <c r="K235" i="2"/>
  <c r="H235" i="2"/>
  <c r="E235" i="2"/>
  <c r="K233" i="2"/>
  <c r="H233" i="2"/>
  <c r="E233" i="2"/>
  <c r="K232" i="2"/>
  <c r="H232" i="2"/>
  <c r="E232" i="2"/>
  <c r="K231" i="2"/>
  <c r="H231" i="2"/>
  <c r="E231" i="2"/>
  <c r="K229" i="2"/>
  <c r="H229" i="2"/>
  <c r="E229" i="2"/>
  <c r="K228" i="2"/>
  <c r="H228" i="2"/>
  <c r="E228" i="2"/>
  <c r="K227" i="2"/>
  <c r="H227" i="2"/>
  <c r="E227" i="2"/>
  <c r="K225" i="2"/>
  <c r="H225" i="2"/>
  <c r="E225" i="2"/>
  <c r="K224" i="2"/>
  <c r="H224" i="2"/>
  <c r="E224" i="2"/>
  <c r="K223" i="2"/>
  <c r="H223" i="2"/>
  <c r="E223" i="2"/>
  <c r="K221" i="2"/>
  <c r="H221" i="2"/>
  <c r="E221" i="2"/>
  <c r="K220" i="2"/>
  <c r="H220" i="2"/>
  <c r="E220" i="2"/>
  <c r="K219" i="2"/>
  <c r="H219" i="2"/>
  <c r="E219" i="2"/>
  <c r="K217" i="2"/>
  <c r="H217" i="2"/>
  <c r="E217" i="2"/>
  <c r="K216" i="2"/>
  <c r="H216" i="2"/>
  <c r="E216" i="2"/>
  <c r="H215" i="2"/>
  <c r="E215" i="2"/>
  <c r="K213" i="2"/>
  <c r="H213" i="2"/>
  <c r="E213" i="2"/>
  <c r="K212" i="2"/>
  <c r="H212" i="2"/>
  <c r="E212" i="2"/>
  <c r="K211" i="2"/>
  <c r="H211" i="2"/>
  <c r="E211" i="2"/>
  <c r="K209" i="2"/>
  <c r="H209" i="2"/>
  <c r="E209" i="2"/>
  <c r="K208" i="2"/>
  <c r="H208" i="2"/>
  <c r="E208" i="2"/>
  <c r="K207" i="2"/>
  <c r="H207" i="2"/>
  <c r="E207" i="2"/>
  <c r="K205" i="2"/>
  <c r="H205" i="2"/>
  <c r="E205" i="2"/>
  <c r="K204" i="2"/>
  <c r="H204" i="2"/>
  <c r="E204" i="2"/>
  <c r="K203" i="2"/>
  <c r="H203" i="2"/>
  <c r="E203" i="2"/>
  <c r="K201" i="2"/>
  <c r="H201" i="2"/>
  <c r="E201" i="2"/>
  <c r="K200" i="2"/>
  <c r="H200" i="2"/>
  <c r="E200" i="2"/>
  <c r="K199" i="2"/>
  <c r="H199" i="2"/>
  <c r="E199" i="2"/>
  <c r="K197" i="2"/>
  <c r="H197" i="2"/>
  <c r="E197" i="2"/>
  <c r="K196" i="2"/>
  <c r="H196" i="2"/>
  <c r="E196" i="2"/>
  <c r="K195" i="2"/>
  <c r="H195" i="2"/>
  <c r="E195" i="2"/>
  <c r="K193" i="2"/>
  <c r="H193" i="2"/>
  <c r="E193" i="2"/>
  <c r="K192" i="2"/>
  <c r="H192" i="2"/>
  <c r="E192" i="2"/>
  <c r="K191" i="2"/>
  <c r="H191" i="2"/>
  <c r="E191" i="2"/>
  <c r="K189" i="2"/>
  <c r="H189" i="2"/>
  <c r="E189" i="2"/>
  <c r="K188" i="2"/>
  <c r="H188" i="2"/>
  <c r="E188" i="2"/>
  <c r="K187" i="2"/>
  <c r="H187" i="2"/>
  <c r="E187" i="2"/>
  <c r="K185" i="2"/>
  <c r="H185" i="2"/>
  <c r="E185" i="2"/>
  <c r="K184" i="2"/>
  <c r="H184" i="2"/>
  <c r="E184" i="2"/>
  <c r="K183" i="2"/>
  <c r="H183" i="2"/>
  <c r="E183" i="2"/>
  <c r="K181" i="2"/>
  <c r="H181" i="2"/>
  <c r="E181" i="2"/>
  <c r="K180" i="2"/>
  <c r="H180" i="2"/>
  <c r="E180" i="2"/>
  <c r="K179" i="2"/>
  <c r="H179" i="2"/>
  <c r="E179" i="2"/>
  <c r="K177" i="2"/>
  <c r="H177" i="2"/>
  <c r="E177" i="2"/>
  <c r="K176" i="2"/>
  <c r="H176" i="2"/>
  <c r="E176" i="2"/>
  <c r="K175" i="2"/>
  <c r="H175" i="2"/>
  <c r="E175" i="2"/>
  <c r="K173" i="2"/>
  <c r="H173" i="2"/>
  <c r="E173" i="2"/>
  <c r="K172" i="2"/>
  <c r="H172" i="2"/>
  <c r="E172" i="2"/>
  <c r="K171" i="2"/>
  <c r="H171" i="2"/>
  <c r="E171" i="2"/>
  <c r="K165" i="2"/>
  <c r="H165" i="2"/>
  <c r="E165" i="2"/>
  <c r="K164" i="2"/>
  <c r="H164" i="2"/>
  <c r="E164" i="2"/>
  <c r="K163" i="2"/>
  <c r="H163" i="2"/>
  <c r="E163" i="2"/>
  <c r="K157" i="2"/>
  <c r="H157" i="2"/>
  <c r="E157" i="2"/>
  <c r="K156" i="2"/>
  <c r="H156" i="2"/>
  <c r="E156" i="2"/>
  <c r="K155" i="2"/>
  <c r="H155" i="2"/>
  <c r="E155" i="2"/>
  <c r="K153" i="2"/>
  <c r="H153" i="2"/>
  <c r="E153" i="2"/>
  <c r="K152" i="2"/>
  <c r="H152" i="2"/>
  <c r="E152" i="2"/>
  <c r="K151" i="2"/>
  <c r="H151" i="2"/>
  <c r="E151" i="2"/>
  <c r="K149" i="2"/>
  <c r="H149" i="2"/>
  <c r="E149" i="2"/>
  <c r="K148" i="2"/>
  <c r="H148" i="2"/>
  <c r="E148" i="2"/>
  <c r="K147" i="2"/>
  <c r="H147" i="2"/>
  <c r="E147" i="2"/>
  <c r="K137" i="2"/>
  <c r="H137" i="2"/>
  <c r="E137" i="2"/>
  <c r="K136" i="2"/>
  <c r="H136" i="2"/>
  <c r="E136" i="2"/>
  <c r="K135" i="2"/>
  <c r="H135" i="2"/>
  <c r="E135" i="2"/>
  <c r="K133" i="2"/>
  <c r="H133" i="2"/>
  <c r="E133" i="2"/>
  <c r="K132" i="2"/>
  <c r="H132" i="2"/>
  <c r="E132" i="2"/>
  <c r="K131" i="2"/>
  <c r="H131" i="2"/>
  <c r="E131" i="2"/>
  <c r="K129" i="2"/>
  <c r="H129" i="2"/>
  <c r="E129" i="2"/>
  <c r="K128" i="2"/>
  <c r="H128" i="2"/>
  <c r="E128" i="2"/>
  <c r="K127" i="2"/>
  <c r="H127" i="2"/>
  <c r="E127" i="2"/>
  <c r="K125" i="2"/>
  <c r="H125" i="2"/>
  <c r="E125" i="2"/>
  <c r="K124" i="2"/>
  <c r="H124" i="2"/>
  <c r="E124" i="2"/>
  <c r="K123" i="2"/>
  <c r="H123" i="2"/>
  <c r="E123" i="2"/>
  <c r="K121" i="2"/>
  <c r="H121" i="2"/>
  <c r="E121" i="2"/>
  <c r="K120" i="2"/>
  <c r="H120" i="2"/>
  <c r="E120" i="2"/>
  <c r="K119" i="2"/>
  <c r="H119" i="2"/>
  <c r="E119" i="2"/>
  <c r="K117" i="2"/>
  <c r="H117" i="2"/>
  <c r="E117" i="2"/>
  <c r="K116" i="2"/>
  <c r="H116" i="2"/>
  <c r="E116" i="2"/>
  <c r="K115" i="2"/>
  <c r="H115" i="2"/>
  <c r="E115" i="2"/>
  <c r="K113" i="2"/>
  <c r="H113" i="2"/>
  <c r="E113" i="2"/>
  <c r="K112" i="2"/>
  <c r="H112" i="2"/>
  <c r="E112" i="2"/>
  <c r="K111" i="2"/>
  <c r="H111" i="2"/>
  <c r="E111" i="2"/>
  <c r="K109" i="2"/>
  <c r="H109" i="2"/>
  <c r="E109" i="2"/>
  <c r="K108" i="2"/>
  <c r="H108" i="2"/>
  <c r="E108" i="2"/>
  <c r="K107" i="2"/>
  <c r="H107" i="2"/>
  <c r="E107" i="2"/>
  <c r="K101" i="2"/>
  <c r="H101" i="2"/>
  <c r="E101" i="2"/>
  <c r="K100" i="2"/>
  <c r="H100" i="2"/>
  <c r="E100" i="2"/>
  <c r="K99" i="2"/>
  <c r="H99" i="2"/>
  <c r="E99" i="2"/>
  <c r="K97" i="2"/>
  <c r="H97" i="2"/>
  <c r="E97" i="2"/>
  <c r="K96" i="2"/>
  <c r="H96" i="2"/>
  <c r="E96" i="2"/>
  <c r="K95" i="2"/>
  <c r="H95" i="2"/>
  <c r="E95" i="2"/>
  <c r="K93" i="2"/>
  <c r="H93" i="2"/>
  <c r="E93" i="2"/>
  <c r="K92" i="2"/>
  <c r="H92" i="2"/>
  <c r="E92" i="2"/>
  <c r="K91" i="2"/>
  <c r="H91" i="2"/>
  <c r="E91" i="2"/>
  <c r="K89" i="2"/>
  <c r="H89" i="2"/>
  <c r="E89" i="2"/>
  <c r="K88" i="2"/>
  <c r="H88" i="2"/>
  <c r="E88" i="2"/>
  <c r="K87" i="2"/>
  <c r="H87" i="2"/>
  <c r="E87" i="2"/>
  <c r="K85" i="2"/>
  <c r="H85" i="2"/>
  <c r="E85" i="2"/>
  <c r="K84" i="2"/>
  <c r="H84" i="2"/>
  <c r="E84" i="2"/>
  <c r="K83" i="2"/>
  <c r="H83" i="2"/>
  <c r="E83" i="2"/>
  <c r="K81" i="2"/>
  <c r="H81" i="2"/>
  <c r="E81" i="2"/>
  <c r="K80" i="2"/>
  <c r="H80" i="2"/>
  <c r="E80" i="2"/>
  <c r="K79" i="2"/>
  <c r="H79" i="2"/>
  <c r="E79" i="2"/>
  <c r="K77" i="2"/>
  <c r="H77" i="2"/>
  <c r="E77" i="2"/>
  <c r="K76" i="2"/>
  <c r="H76" i="2"/>
  <c r="E76" i="2"/>
  <c r="K75" i="2"/>
  <c r="H75" i="2"/>
  <c r="E75" i="2"/>
  <c r="K73" i="2"/>
  <c r="H73" i="2"/>
  <c r="E73" i="2"/>
  <c r="K72" i="2"/>
  <c r="H72" i="2"/>
  <c r="E72" i="2"/>
  <c r="K71" i="2"/>
  <c r="H71" i="2"/>
  <c r="E71" i="2"/>
  <c r="K69" i="2"/>
  <c r="H69" i="2"/>
  <c r="E69" i="2"/>
  <c r="K68" i="2"/>
  <c r="H68" i="2"/>
  <c r="E68" i="2"/>
  <c r="K67" i="2"/>
  <c r="H67" i="2"/>
  <c r="E67" i="2"/>
  <c r="K65" i="2"/>
  <c r="H65" i="2"/>
  <c r="E65" i="2"/>
  <c r="K64" i="2"/>
  <c r="H64" i="2"/>
  <c r="E64" i="2"/>
  <c r="K63" i="2"/>
  <c r="H63" i="2"/>
  <c r="E63" i="2"/>
  <c r="K57" i="2"/>
  <c r="H57" i="2"/>
  <c r="E57" i="2"/>
  <c r="K56" i="2"/>
  <c r="H56" i="2"/>
  <c r="E56" i="2"/>
  <c r="K55" i="2"/>
  <c r="H55" i="2"/>
  <c r="E55" i="2"/>
  <c r="K49" i="2"/>
  <c r="H49" i="2"/>
  <c r="E49" i="2"/>
  <c r="K48" i="2"/>
  <c r="H48" i="2"/>
  <c r="E48" i="2"/>
  <c r="K47" i="2"/>
  <c r="H47" i="2"/>
  <c r="E47" i="2"/>
  <c r="K45" i="2"/>
  <c r="H45" i="2"/>
  <c r="E45" i="2"/>
  <c r="K44" i="2"/>
  <c r="H44" i="2"/>
  <c r="E44" i="2"/>
  <c r="K43" i="2"/>
  <c r="H43" i="2"/>
  <c r="E43" i="2"/>
  <c r="K41" i="2"/>
  <c r="H41" i="2"/>
  <c r="E41" i="2"/>
  <c r="K40" i="2"/>
  <c r="H40" i="2"/>
  <c r="E40" i="2"/>
  <c r="K39" i="2"/>
  <c r="H39" i="2"/>
  <c r="E39" i="2"/>
  <c r="K37" i="2"/>
  <c r="H37" i="2"/>
  <c r="E37" i="2"/>
  <c r="K36" i="2"/>
  <c r="H36" i="2"/>
  <c r="E36" i="2"/>
  <c r="K35" i="2"/>
  <c r="H35" i="2"/>
  <c r="E35" i="2"/>
  <c r="K33" i="2"/>
  <c r="H33" i="2"/>
  <c r="E33" i="2"/>
  <c r="K32" i="2"/>
  <c r="H32" i="2"/>
  <c r="E32" i="2"/>
  <c r="K31" i="2"/>
  <c r="H31" i="2"/>
  <c r="E31" i="2"/>
  <c r="K29" i="2"/>
  <c r="H29" i="2"/>
  <c r="E29" i="2"/>
  <c r="K28" i="2"/>
  <c r="H28" i="2"/>
  <c r="E28" i="2"/>
  <c r="K27" i="2"/>
  <c r="H27" i="2"/>
  <c r="E27" i="2"/>
  <c r="K25" i="2"/>
  <c r="H25" i="2"/>
  <c r="E25" i="2"/>
  <c r="K24" i="2"/>
  <c r="H24" i="2"/>
  <c r="E24" i="2"/>
  <c r="K23" i="2"/>
  <c r="H23" i="2"/>
  <c r="E23" i="2"/>
  <c r="K17" i="2"/>
  <c r="H17" i="2"/>
  <c r="E17" i="2"/>
  <c r="K16" i="2"/>
  <c r="H16" i="2"/>
  <c r="E16" i="2"/>
  <c r="K15" i="2"/>
  <c r="H15" i="2"/>
  <c r="K13" i="2"/>
  <c r="H13" i="2"/>
  <c r="E13" i="2"/>
  <c r="K12" i="2"/>
  <c r="H12" i="2"/>
  <c r="E12" i="2"/>
  <c r="K11" i="2"/>
  <c r="H11" i="2"/>
  <c r="E11" i="2"/>
  <c r="K9" i="2"/>
  <c r="H9" i="2"/>
  <c r="K8" i="2"/>
  <c r="H8" i="2"/>
  <c r="E8" i="2"/>
  <c r="K7" i="2"/>
  <c r="H7" i="2"/>
  <c r="E7" i="2"/>
  <c r="K5" i="2"/>
  <c r="H5" i="2"/>
  <c r="E5" i="2"/>
  <c r="K4" i="2"/>
  <c r="H4" i="2"/>
  <c r="E4" i="2"/>
  <c r="K3" i="2"/>
  <c r="H3" i="2"/>
  <c r="E3" i="2"/>
  <c r="E7" i="1" l="1"/>
  <c r="H7" i="1"/>
  <c r="K7" i="1"/>
  <c r="Z7" i="1"/>
  <c r="AB7" i="1"/>
  <c r="AD7" i="1"/>
  <c r="AF7" i="1"/>
  <c r="AH7" i="1"/>
  <c r="AO7" i="1"/>
  <c r="AQ7" i="1"/>
  <c r="AS7" i="1"/>
  <c r="AU7" i="1"/>
  <c r="AW7" i="1"/>
  <c r="E8" i="1"/>
  <c r="H8" i="1"/>
  <c r="K8" i="1"/>
  <c r="Z8" i="1"/>
  <c r="AB8" i="1"/>
  <c r="AD8" i="1"/>
  <c r="AF8" i="1"/>
  <c r="AH8" i="1"/>
  <c r="AO8" i="1"/>
  <c r="AQ8" i="1"/>
  <c r="AS8" i="1"/>
  <c r="AU8" i="1"/>
  <c r="AW8" i="1"/>
  <c r="AY8" i="1"/>
  <c r="BA8" i="1"/>
  <c r="BC8" i="1"/>
  <c r="BE8" i="1"/>
  <c r="H9" i="1"/>
  <c r="K9" i="1"/>
  <c r="Z9" i="1"/>
  <c r="AB9" i="1"/>
  <c r="AD9" i="1"/>
  <c r="AF9" i="1"/>
  <c r="AH9" i="1"/>
  <c r="AO9" i="1"/>
  <c r="AQ9" i="1"/>
  <c r="AS9" i="1"/>
  <c r="AU9" i="1"/>
  <c r="AW9" i="1"/>
  <c r="AY9" i="1"/>
  <c r="BA9" i="1"/>
  <c r="BC9" i="1"/>
  <c r="BE9" i="1"/>
  <c r="E15" i="1"/>
  <c r="H15" i="1"/>
  <c r="K15" i="1"/>
  <c r="Z15" i="1"/>
  <c r="AB15" i="1"/>
  <c r="AD15" i="1"/>
  <c r="AF15" i="1"/>
  <c r="AH15" i="1"/>
  <c r="AO15" i="1"/>
  <c r="AQ15" i="1"/>
  <c r="AS15" i="1"/>
  <c r="AU15" i="1"/>
  <c r="AW15" i="1"/>
  <c r="E16" i="1"/>
  <c r="H16" i="1"/>
  <c r="K16" i="1"/>
  <c r="AB16" i="1"/>
  <c r="AD16" i="1"/>
  <c r="AF16" i="1"/>
  <c r="AH16" i="1"/>
  <c r="AO16" i="1"/>
  <c r="AQ16" i="1"/>
  <c r="AS16" i="1"/>
  <c r="AU16" i="1"/>
  <c r="AW16" i="1"/>
  <c r="AY16" i="1"/>
  <c r="BA16" i="1"/>
  <c r="BC16" i="1"/>
  <c r="BE16" i="1"/>
  <c r="E17" i="1"/>
  <c r="H17" i="1"/>
  <c r="K17" i="1"/>
  <c r="Z17" i="1"/>
  <c r="AB17" i="1"/>
  <c r="AD17" i="1"/>
  <c r="AF17" i="1"/>
  <c r="AH17" i="1"/>
  <c r="AO17" i="1"/>
  <c r="AQ17" i="1"/>
  <c r="AS17" i="1"/>
  <c r="AU17" i="1"/>
  <c r="AW17" i="1"/>
  <c r="AY17" i="1"/>
  <c r="BA17" i="1"/>
  <c r="BC17" i="1"/>
  <c r="BE17" i="1"/>
  <c r="E19" i="1"/>
  <c r="H19" i="1"/>
  <c r="K19" i="1"/>
  <c r="Z19" i="1"/>
  <c r="AB19" i="1"/>
  <c r="AD19" i="1"/>
  <c r="AF19" i="1"/>
  <c r="AH19" i="1"/>
  <c r="AO19" i="1"/>
  <c r="AQ19" i="1"/>
  <c r="AS19" i="1"/>
  <c r="AU19" i="1"/>
  <c r="AW19" i="1"/>
  <c r="E20" i="1"/>
  <c r="H20" i="1"/>
  <c r="K20" i="1"/>
  <c r="Z20" i="1"/>
  <c r="AB20" i="1"/>
  <c r="AD20" i="1"/>
  <c r="AF20" i="1"/>
  <c r="AH20" i="1"/>
  <c r="AO20" i="1"/>
  <c r="AQ20" i="1"/>
  <c r="AS20" i="1"/>
  <c r="AU20" i="1"/>
  <c r="AW20" i="1"/>
  <c r="AY20" i="1"/>
  <c r="BA20" i="1"/>
  <c r="BC20" i="1"/>
  <c r="BE20" i="1"/>
  <c r="E21" i="1"/>
  <c r="H21" i="1"/>
  <c r="K21" i="1"/>
  <c r="Z21" i="1"/>
  <c r="AB21" i="1"/>
  <c r="AD21" i="1"/>
  <c r="AF21" i="1"/>
  <c r="AH21" i="1"/>
  <c r="AO21" i="1"/>
  <c r="AQ21" i="1"/>
  <c r="AS21" i="1"/>
  <c r="AU21" i="1"/>
  <c r="AW21" i="1"/>
  <c r="AY21" i="1"/>
  <c r="BA21" i="1"/>
  <c r="BC21" i="1"/>
  <c r="BE21" i="1"/>
  <c r="E27" i="1"/>
  <c r="H27" i="1"/>
  <c r="K27" i="1"/>
  <c r="Z27" i="1"/>
  <c r="AB27" i="1"/>
  <c r="AD27" i="1"/>
  <c r="AF27" i="1"/>
  <c r="AH27" i="1"/>
  <c r="AO27" i="1"/>
  <c r="AQ27" i="1"/>
  <c r="AS27" i="1"/>
  <c r="AU27" i="1"/>
  <c r="AW27" i="1"/>
  <c r="E28" i="1"/>
  <c r="H28" i="1"/>
  <c r="K28" i="1"/>
  <c r="Z28" i="1"/>
  <c r="AB28" i="1"/>
  <c r="AD28" i="1"/>
  <c r="AF28" i="1"/>
  <c r="AH28" i="1"/>
  <c r="AO28" i="1"/>
  <c r="AQ28" i="1"/>
  <c r="AS28" i="1"/>
  <c r="AU28" i="1"/>
  <c r="AW28" i="1"/>
  <c r="AY28" i="1"/>
  <c r="BA28" i="1"/>
  <c r="BC28" i="1"/>
  <c r="BE28" i="1"/>
  <c r="E29" i="1"/>
  <c r="H29" i="1"/>
  <c r="K29" i="1"/>
  <c r="Z29" i="1"/>
  <c r="AB29" i="1"/>
  <c r="AD29" i="1"/>
  <c r="AF29" i="1"/>
  <c r="AH29" i="1"/>
  <c r="AO29" i="1"/>
  <c r="AQ29" i="1"/>
  <c r="AS29" i="1"/>
  <c r="AU29" i="1"/>
  <c r="AW29" i="1"/>
  <c r="AY29" i="1"/>
  <c r="BA29" i="1"/>
  <c r="BC29" i="1"/>
  <c r="BE29" i="1"/>
  <c r="E31" i="1"/>
  <c r="H31" i="1"/>
  <c r="K31" i="1"/>
  <c r="Z31" i="1"/>
  <c r="AB31" i="1"/>
  <c r="AD31" i="1"/>
  <c r="AF31" i="1"/>
  <c r="AH31" i="1"/>
  <c r="AO31" i="1"/>
  <c r="AS31" i="1"/>
  <c r="AU31" i="1"/>
  <c r="AW31" i="1"/>
  <c r="E32" i="1"/>
  <c r="H32" i="1"/>
  <c r="K32" i="1"/>
  <c r="Z32" i="1"/>
  <c r="AB32" i="1"/>
  <c r="AD32" i="1"/>
  <c r="AF32" i="1"/>
  <c r="AH32" i="1"/>
  <c r="AO32" i="1"/>
  <c r="AQ32" i="1"/>
  <c r="AS32" i="1"/>
  <c r="AU32" i="1"/>
  <c r="AW32" i="1"/>
  <c r="AY32" i="1"/>
  <c r="BA32" i="1"/>
  <c r="BC32" i="1"/>
  <c r="BE32" i="1"/>
  <c r="E33" i="1"/>
  <c r="H33" i="1"/>
  <c r="K33" i="1"/>
  <c r="Z33" i="1"/>
  <c r="AB33" i="1"/>
  <c r="AD33" i="1"/>
  <c r="AF33" i="1"/>
  <c r="AH33" i="1"/>
  <c r="AO33" i="1"/>
  <c r="AQ33" i="1"/>
  <c r="AS33" i="1"/>
  <c r="AU33" i="1"/>
  <c r="AW33" i="1"/>
  <c r="AY33" i="1"/>
  <c r="BA33" i="1"/>
  <c r="BC33" i="1"/>
  <c r="BE33" i="1"/>
  <c r="E35" i="1"/>
  <c r="H35" i="1"/>
  <c r="K35" i="1"/>
  <c r="Z35" i="1"/>
  <c r="AB35" i="1"/>
  <c r="AD35" i="1"/>
  <c r="AF35" i="1"/>
  <c r="AH35" i="1"/>
  <c r="AO35" i="1"/>
  <c r="AQ35" i="1"/>
  <c r="AS35" i="1"/>
  <c r="AU35" i="1"/>
  <c r="AW35" i="1"/>
  <c r="E36" i="1"/>
  <c r="H36" i="1"/>
  <c r="K36" i="1"/>
  <c r="Z36" i="1"/>
  <c r="AB36" i="1"/>
  <c r="AD36" i="1"/>
  <c r="AF36" i="1"/>
  <c r="AH36" i="1"/>
  <c r="AO36" i="1"/>
  <c r="AQ36" i="1"/>
  <c r="AS36" i="1"/>
  <c r="AU36" i="1"/>
  <c r="AW36" i="1"/>
  <c r="AY36" i="1"/>
  <c r="BA36" i="1"/>
  <c r="BC36" i="1"/>
  <c r="BE36" i="1"/>
  <c r="E37" i="1"/>
  <c r="H37" i="1"/>
  <c r="K37" i="1"/>
  <c r="Z37" i="1"/>
  <c r="AB37" i="1"/>
  <c r="AD37" i="1"/>
  <c r="AF37" i="1"/>
  <c r="AH37" i="1"/>
  <c r="AO37" i="1"/>
  <c r="AQ37" i="1"/>
  <c r="AS37" i="1"/>
  <c r="AU37" i="1"/>
  <c r="AW37" i="1"/>
  <c r="AY37" i="1"/>
  <c r="BA37" i="1"/>
  <c r="BC37" i="1"/>
  <c r="BE37" i="1"/>
  <c r="E43" i="1"/>
  <c r="H43" i="1"/>
  <c r="K43" i="1"/>
  <c r="Z43" i="1"/>
  <c r="AB43" i="1"/>
  <c r="AD43" i="1"/>
  <c r="AF43" i="1"/>
  <c r="AH43" i="1"/>
  <c r="AO43" i="1"/>
  <c r="AQ43" i="1"/>
  <c r="AS43" i="1"/>
  <c r="AU43" i="1"/>
  <c r="AW43" i="1"/>
  <c r="E44" i="1"/>
  <c r="H44" i="1"/>
  <c r="K44" i="1"/>
  <c r="Z44" i="1"/>
  <c r="AB44" i="1"/>
  <c r="AD44" i="1"/>
  <c r="AF44" i="1"/>
  <c r="AH44" i="1"/>
  <c r="AO44" i="1"/>
  <c r="AQ44" i="1"/>
  <c r="AS44" i="1"/>
  <c r="AU44" i="1"/>
  <c r="AW44" i="1"/>
  <c r="AY44" i="1"/>
  <c r="BA44" i="1"/>
  <c r="BC44" i="1"/>
  <c r="BE44" i="1"/>
  <c r="E45" i="1"/>
  <c r="H45" i="1"/>
  <c r="K45" i="1"/>
  <c r="Z45" i="1"/>
  <c r="AB45" i="1"/>
  <c r="AD45" i="1"/>
  <c r="AF45" i="1"/>
  <c r="AH45" i="1"/>
  <c r="AO45" i="1"/>
  <c r="AQ45" i="1"/>
  <c r="AS45" i="1"/>
  <c r="AU45" i="1"/>
  <c r="AW45" i="1"/>
  <c r="AY45" i="1"/>
  <c r="BA45" i="1"/>
  <c r="BC45" i="1"/>
  <c r="BE45" i="1"/>
  <c r="E47" i="1"/>
  <c r="H47" i="1"/>
  <c r="K47" i="1"/>
  <c r="Z47" i="1"/>
  <c r="AB47" i="1"/>
  <c r="AD47" i="1"/>
  <c r="AF47" i="1"/>
  <c r="AH47" i="1"/>
  <c r="AO47" i="1"/>
  <c r="AQ47" i="1"/>
  <c r="AS47" i="1"/>
  <c r="AU47" i="1"/>
  <c r="AW47" i="1"/>
  <c r="E48" i="1"/>
  <c r="H48" i="1"/>
  <c r="K48" i="1"/>
  <c r="Z48" i="1"/>
  <c r="AB48" i="1"/>
  <c r="AD48" i="1"/>
  <c r="AF48" i="1"/>
  <c r="AH48" i="1"/>
  <c r="AO48" i="1"/>
  <c r="AQ48" i="1"/>
  <c r="AS48" i="1"/>
  <c r="AU48" i="1"/>
  <c r="AW48" i="1"/>
  <c r="AY48" i="1"/>
  <c r="BA48" i="1"/>
  <c r="BC48" i="1"/>
  <c r="BE48" i="1"/>
  <c r="E49" i="1"/>
  <c r="K49" i="1"/>
  <c r="Z49" i="1"/>
  <c r="AB49" i="1"/>
  <c r="AD49" i="1"/>
  <c r="AF49" i="1"/>
  <c r="AH49" i="1"/>
  <c r="AO49" i="1"/>
  <c r="AQ49" i="1"/>
  <c r="AS49" i="1"/>
  <c r="AU49" i="1"/>
  <c r="AW49" i="1"/>
  <c r="AY49" i="1"/>
  <c r="BA49" i="1"/>
  <c r="BC49" i="1"/>
  <c r="BE49" i="1"/>
  <c r="E51" i="1"/>
  <c r="H51" i="1"/>
  <c r="K51" i="1"/>
  <c r="Z51" i="1"/>
  <c r="AB51" i="1"/>
  <c r="AD51" i="1"/>
  <c r="AF51" i="1"/>
  <c r="AH51" i="1"/>
  <c r="AO51" i="1"/>
  <c r="AQ51" i="1"/>
  <c r="AS51" i="1"/>
  <c r="AU51" i="1"/>
  <c r="AW51" i="1"/>
  <c r="E52" i="1"/>
  <c r="H52" i="1"/>
  <c r="K52" i="1"/>
  <c r="Z52" i="1"/>
  <c r="AB52" i="1"/>
  <c r="AD52" i="1"/>
  <c r="AF52" i="1"/>
  <c r="AH52" i="1"/>
  <c r="AO52" i="1"/>
  <c r="AQ52" i="1"/>
  <c r="AS52" i="1"/>
  <c r="AU52" i="1"/>
  <c r="AW52" i="1"/>
  <c r="AY52" i="1"/>
  <c r="BA52" i="1"/>
  <c r="BC52" i="1"/>
  <c r="BE52" i="1"/>
  <c r="E53" i="1"/>
  <c r="H53" i="1"/>
  <c r="K53" i="1"/>
  <c r="Z53" i="1"/>
  <c r="AB53" i="1"/>
  <c r="AD53" i="1"/>
  <c r="AF53" i="1"/>
  <c r="AH53" i="1"/>
  <c r="AO53" i="1"/>
  <c r="AQ53" i="1"/>
  <c r="AS53" i="1"/>
  <c r="AU53" i="1"/>
  <c r="AW53" i="1"/>
  <c r="AY53" i="1"/>
  <c r="BA53" i="1"/>
  <c r="BC53" i="1"/>
  <c r="BE53" i="1"/>
  <c r="E55" i="1"/>
  <c r="H55" i="1"/>
  <c r="K55" i="1"/>
  <c r="Z55" i="1"/>
  <c r="AB55" i="1"/>
  <c r="AD55" i="1"/>
  <c r="AF55" i="1"/>
  <c r="AH55" i="1"/>
  <c r="AO55" i="1"/>
  <c r="AQ55" i="1"/>
  <c r="AS55" i="1"/>
  <c r="AU55" i="1"/>
  <c r="AW55" i="1"/>
  <c r="E56" i="1"/>
  <c r="H56" i="1"/>
  <c r="K56" i="1"/>
  <c r="Z56" i="1"/>
  <c r="AB56" i="1"/>
  <c r="AD56" i="1"/>
  <c r="AF56" i="1"/>
  <c r="AH56" i="1"/>
  <c r="AO56" i="1"/>
  <c r="AQ56" i="1"/>
  <c r="AS56" i="1"/>
  <c r="AU56" i="1"/>
  <c r="AW56" i="1"/>
  <c r="AY56" i="1"/>
  <c r="E57" i="1"/>
  <c r="H57" i="1"/>
  <c r="K57" i="1"/>
  <c r="Z57" i="1"/>
  <c r="AB57" i="1"/>
  <c r="AD57" i="1"/>
  <c r="AF57" i="1"/>
  <c r="AH57" i="1"/>
  <c r="AO57" i="1"/>
  <c r="AQ57" i="1"/>
  <c r="AS57" i="1"/>
  <c r="AU57" i="1"/>
  <c r="AW57" i="1"/>
  <c r="AY57" i="1"/>
  <c r="E59" i="1"/>
  <c r="H59" i="1"/>
  <c r="K59" i="1"/>
  <c r="Z59" i="1"/>
  <c r="AB59" i="1"/>
  <c r="AD59" i="1"/>
  <c r="AF59" i="1"/>
  <c r="AH59" i="1"/>
  <c r="AO59" i="1"/>
  <c r="AQ59" i="1"/>
  <c r="AS59" i="1"/>
  <c r="AU59" i="1"/>
  <c r="AW59" i="1"/>
  <c r="E60" i="1"/>
  <c r="H60" i="1"/>
  <c r="K60" i="1"/>
  <c r="Z60" i="1"/>
  <c r="AB60" i="1"/>
  <c r="AD60" i="1"/>
  <c r="AF60" i="1"/>
  <c r="AH60" i="1"/>
  <c r="AO60" i="1"/>
  <c r="AQ60" i="1"/>
  <c r="AS60" i="1"/>
  <c r="AU60" i="1"/>
  <c r="AW60" i="1"/>
  <c r="AY60" i="1"/>
  <c r="E61" i="1"/>
  <c r="H61" i="1"/>
  <c r="K61" i="1"/>
  <c r="Z61" i="1"/>
  <c r="AB61" i="1"/>
  <c r="AD61" i="1"/>
  <c r="AF61" i="1"/>
  <c r="AH61" i="1"/>
  <c r="AO61" i="1"/>
  <c r="AQ61" i="1"/>
  <c r="AS61" i="1"/>
  <c r="AU61" i="1"/>
  <c r="AW61" i="1"/>
  <c r="AY61" i="1"/>
  <c r="E63" i="1"/>
  <c r="H63" i="1"/>
  <c r="K63" i="1"/>
  <c r="Z63" i="1"/>
  <c r="AB63" i="1"/>
  <c r="AD63" i="1"/>
  <c r="AF63" i="1"/>
  <c r="AH63" i="1"/>
  <c r="AO63" i="1"/>
  <c r="AQ63" i="1"/>
  <c r="AS63" i="1"/>
  <c r="AU63" i="1"/>
  <c r="AW63" i="1"/>
  <c r="E64" i="1"/>
  <c r="H64" i="1"/>
  <c r="K64" i="1"/>
  <c r="Z64" i="1"/>
  <c r="AB64" i="1"/>
  <c r="AD64" i="1"/>
  <c r="AF64" i="1"/>
  <c r="AH64" i="1"/>
  <c r="AO64" i="1"/>
  <c r="AQ64" i="1"/>
  <c r="AS64" i="1"/>
  <c r="AU64" i="1"/>
  <c r="AW64" i="1"/>
  <c r="AY64" i="1"/>
  <c r="E65" i="1"/>
  <c r="H65" i="1"/>
  <c r="K65" i="1"/>
  <c r="Z65" i="1"/>
  <c r="AB65" i="1"/>
  <c r="AD65" i="1"/>
  <c r="AF65" i="1"/>
  <c r="AH65" i="1"/>
  <c r="AO65" i="1"/>
  <c r="AQ65" i="1"/>
  <c r="AS65" i="1"/>
  <c r="AU65" i="1"/>
  <c r="AW65" i="1"/>
  <c r="AY65" i="1"/>
  <c r="E67" i="1"/>
  <c r="H67" i="1"/>
  <c r="K67" i="1"/>
  <c r="Z67" i="1"/>
  <c r="AB67" i="1"/>
  <c r="AD67" i="1"/>
  <c r="AF67" i="1"/>
  <c r="AH67" i="1"/>
  <c r="AO67" i="1"/>
  <c r="AQ67" i="1"/>
  <c r="AS67" i="1"/>
  <c r="AU67" i="1"/>
  <c r="AW67" i="1"/>
  <c r="E68" i="1"/>
  <c r="H68" i="1"/>
  <c r="K68" i="1"/>
  <c r="AB68" i="1"/>
  <c r="AD68" i="1"/>
  <c r="AF68" i="1"/>
  <c r="AH68" i="1"/>
  <c r="AO68" i="1"/>
  <c r="AQ68" i="1"/>
  <c r="AS68" i="1"/>
  <c r="AU68" i="1"/>
  <c r="AW68" i="1"/>
  <c r="AY68" i="1"/>
  <c r="E69" i="1"/>
  <c r="H69" i="1"/>
  <c r="K69" i="1"/>
  <c r="AB69" i="1"/>
  <c r="AD69" i="1"/>
  <c r="AF69" i="1"/>
  <c r="AH69" i="1"/>
  <c r="AO69" i="1"/>
  <c r="AQ69" i="1"/>
  <c r="AS69" i="1"/>
  <c r="AU69" i="1"/>
  <c r="AW69" i="1"/>
  <c r="AY69" i="1"/>
  <c r="E71" i="1"/>
  <c r="H71" i="1"/>
  <c r="K71" i="1"/>
  <c r="Z71" i="1"/>
  <c r="AB71" i="1"/>
  <c r="AD71" i="1"/>
  <c r="AF71" i="1"/>
  <c r="AH71" i="1"/>
  <c r="AO71" i="1"/>
  <c r="AQ71" i="1"/>
  <c r="AS71" i="1"/>
  <c r="AU71" i="1"/>
  <c r="AW71" i="1"/>
  <c r="E72" i="1"/>
  <c r="H72" i="1"/>
  <c r="K72" i="1"/>
  <c r="Z72" i="1"/>
  <c r="AB72" i="1"/>
  <c r="AF72" i="1"/>
  <c r="AH72" i="1"/>
  <c r="AO72" i="1"/>
  <c r="AQ72" i="1"/>
  <c r="AS72" i="1"/>
  <c r="AU72" i="1"/>
  <c r="AW72" i="1"/>
  <c r="AY72" i="1"/>
  <c r="E73" i="1"/>
  <c r="H73" i="1"/>
  <c r="K73" i="1"/>
  <c r="Z73" i="1"/>
  <c r="AB73" i="1"/>
  <c r="AD73" i="1"/>
  <c r="AF73" i="1"/>
  <c r="AH73" i="1"/>
  <c r="AO73" i="1"/>
  <c r="AQ73" i="1"/>
  <c r="AS73" i="1"/>
  <c r="AU73" i="1"/>
  <c r="AW73" i="1"/>
  <c r="AY73" i="1"/>
  <c r="E79" i="1"/>
  <c r="H79" i="1"/>
  <c r="K79" i="1"/>
  <c r="Z79" i="1"/>
  <c r="AB79" i="1"/>
  <c r="AD79" i="1"/>
  <c r="AF79" i="1"/>
  <c r="AH79" i="1"/>
  <c r="AO79" i="1"/>
  <c r="AQ79" i="1"/>
  <c r="AS79" i="1"/>
  <c r="AU79" i="1"/>
  <c r="AW79" i="1"/>
  <c r="E80" i="1"/>
  <c r="H80" i="1"/>
  <c r="K80" i="1"/>
  <c r="Z80" i="1"/>
  <c r="AB80" i="1"/>
  <c r="AD80" i="1"/>
  <c r="AF80" i="1"/>
  <c r="AH80" i="1"/>
  <c r="AO80" i="1"/>
  <c r="AQ80" i="1"/>
  <c r="AS80" i="1"/>
  <c r="AU80" i="1"/>
  <c r="AW80" i="1"/>
  <c r="AY80" i="1"/>
  <c r="E81" i="1"/>
  <c r="H81" i="1"/>
  <c r="K81" i="1"/>
  <c r="Z81" i="1"/>
  <c r="AB81" i="1"/>
  <c r="AD81" i="1"/>
  <c r="AF81" i="1"/>
  <c r="AH81" i="1"/>
  <c r="AO81" i="1"/>
  <c r="AQ81" i="1"/>
  <c r="AS81" i="1"/>
  <c r="AU81" i="1"/>
  <c r="AW81" i="1"/>
  <c r="AY81" i="1"/>
  <c r="E83" i="1"/>
  <c r="H83" i="1"/>
  <c r="K83" i="1"/>
  <c r="Z83" i="1"/>
  <c r="AB83" i="1"/>
  <c r="AD83" i="1"/>
  <c r="AF83" i="1"/>
  <c r="AH83" i="1"/>
  <c r="AO83" i="1"/>
  <c r="AQ83" i="1"/>
  <c r="AS83" i="1"/>
  <c r="AU83" i="1"/>
  <c r="AW83" i="1"/>
  <c r="E84" i="1"/>
  <c r="H84" i="1"/>
  <c r="K84" i="1"/>
  <c r="Z84" i="1"/>
  <c r="AB84" i="1"/>
  <c r="AD84" i="1"/>
  <c r="AF84" i="1"/>
  <c r="AH84" i="1"/>
  <c r="AO84" i="1"/>
  <c r="AQ84" i="1"/>
  <c r="AS84" i="1"/>
  <c r="AU84" i="1"/>
  <c r="AW84" i="1"/>
  <c r="AY84" i="1"/>
  <c r="E85" i="1"/>
  <c r="H85" i="1"/>
  <c r="K85" i="1"/>
  <c r="Z85" i="1"/>
  <c r="AB85" i="1"/>
  <c r="AD85" i="1"/>
  <c r="AF85" i="1"/>
  <c r="AH85" i="1"/>
  <c r="AO85" i="1"/>
  <c r="AQ85" i="1"/>
  <c r="AS85" i="1"/>
  <c r="AU85" i="1"/>
  <c r="AW85" i="1"/>
  <c r="AY85" i="1"/>
  <c r="E87" i="1"/>
  <c r="H87" i="1"/>
  <c r="K87" i="1"/>
  <c r="Z87" i="1"/>
  <c r="AB87" i="1"/>
  <c r="AD87" i="1"/>
  <c r="AF87" i="1"/>
  <c r="AH87" i="1"/>
  <c r="AO87" i="1"/>
  <c r="AQ87" i="1"/>
  <c r="AS87" i="1"/>
  <c r="AU87" i="1"/>
  <c r="AW87" i="1"/>
  <c r="E88" i="1"/>
  <c r="H88" i="1"/>
  <c r="K88" i="1"/>
  <c r="Z88" i="1"/>
  <c r="AB88" i="1"/>
  <c r="AD88" i="1"/>
  <c r="AF88" i="1"/>
  <c r="AH88" i="1"/>
  <c r="AO88" i="1"/>
  <c r="AQ88" i="1"/>
  <c r="AS88" i="1"/>
  <c r="AU88" i="1"/>
  <c r="AW88" i="1"/>
  <c r="AY88" i="1"/>
  <c r="E89" i="1"/>
  <c r="H89" i="1"/>
  <c r="K89" i="1"/>
  <c r="Z89" i="1"/>
  <c r="AB89" i="1"/>
  <c r="AD89" i="1"/>
  <c r="AF89" i="1"/>
  <c r="AH89" i="1"/>
  <c r="AO89" i="1"/>
  <c r="AQ89" i="1"/>
  <c r="AS89" i="1"/>
  <c r="AU89" i="1"/>
  <c r="AW89" i="1"/>
  <c r="AY89" i="1"/>
  <c r="E91" i="1"/>
  <c r="H91" i="1"/>
  <c r="K91" i="1"/>
  <c r="Z91" i="1"/>
  <c r="AB91" i="1"/>
  <c r="AD91" i="1"/>
  <c r="AF91" i="1"/>
  <c r="AH91" i="1"/>
  <c r="AO91" i="1"/>
  <c r="AQ91" i="1"/>
  <c r="AS91" i="1"/>
  <c r="AU91" i="1"/>
  <c r="AW91" i="1"/>
  <c r="E92" i="1"/>
  <c r="H92" i="1"/>
  <c r="K92" i="1"/>
  <c r="Z92" i="1"/>
  <c r="AB92" i="1"/>
  <c r="AD92" i="1"/>
  <c r="AF92" i="1"/>
  <c r="AH92" i="1"/>
  <c r="AO92" i="1"/>
  <c r="AQ92" i="1"/>
  <c r="AS92" i="1"/>
  <c r="AU92" i="1"/>
  <c r="AW92" i="1"/>
  <c r="AY92" i="1"/>
  <c r="E93" i="1"/>
  <c r="H93" i="1"/>
  <c r="K93" i="1"/>
  <c r="Z93" i="1"/>
  <c r="AB93" i="1"/>
  <c r="AD93" i="1"/>
  <c r="AF93" i="1"/>
  <c r="AH93" i="1"/>
  <c r="AO93" i="1"/>
  <c r="AQ93" i="1"/>
  <c r="AS93" i="1"/>
  <c r="AU93" i="1"/>
  <c r="AW93" i="1"/>
  <c r="AY93" i="1"/>
  <c r="E95" i="1"/>
  <c r="H95" i="1"/>
  <c r="K95" i="1"/>
  <c r="Z95" i="1"/>
  <c r="AB95" i="1"/>
  <c r="AD95" i="1"/>
  <c r="AF95" i="1"/>
  <c r="AH95" i="1"/>
  <c r="AO95" i="1"/>
  <c r="AQ95" i="1"/>
  <c r="AS95" i="1"/>
  <c r="AU95" i="1"/>
  <c r="AW95" i="1"/>
  <c r="E96" i="1"/>
  <c r="H96" i="1"/>
  <c r="K96" i="1"/>
  <c r="Z96" i="1"/>
  <c r="AB96" i="1"/>
  <c r="AD96" i="1"/>
  <c r="AF96" i="1"/>
  <c r="AH96" i="1"/>
  <c r="AO96" i="1"/>
  <c r="AQ96" i="1"/>
  <c r="AS96" i="1"/>
  <c r="AU96" i="1"/>
  <c r="AW96" i="1"/>
  <c r="AY96" i="1"/>
  <c r="E97" i="1"/>
  <c r="H97" i="1"/>
  <c r="K97" i="1"/>
  <c r="Z97" i="1"/>
  <c r="AB97" i="1"/>
  <c r="AD97" i="1"/>
  <c r="AF97" i="1"/>
  <c r="AH97" i="1"/>
  <c r="AO97" i="1"/>
  <c r="AQ97" i="1"/>
  <c r="AS97" i="1"/>
  <c r="AU97" i="1"/>
  <c r="AW97" i="1"/>
  <c r="AY97" i="1"/>
  <c r="E103" i="1"/>
  <c r="H103" i="1"/>
  <c r="K103" i="1"/>
  <c r="Z103" i="1"/>
  <c r="AB103" i="1"/>
  <c r="AD103" i="1"/>
  <c r="AF103" i="1"/>
  <c r="AH103" i="1"/>
  <c r="AO103" i="1"/>
  <c r="AQ103" i="1"/>
  <c r="AS103" i="1"/>
  <c r="AU103" i="1"/>
  <c r="AW103" i="1"/>
  <c r="E104" i="1"/>
  <c r="H104" i="1"/>
  <c r="K104" i="1"/>
  <c r="Z104" i="1"/>
  <c r="AB104" i="1"/>
  <c r="AD104" i="1"/>
  <c r="AF104" i="1"/>
  <c r="AH104" i="1"/>
  <c r="AO104" i="1"/>
  <c r="AQ104" i="1"/>
  <c r="AS104" i="1"/>
  <c r="AU104" i="1"/>
  <c r="AW104" i="1"/>
  <c r="AY104" i="1"/>
  <c r="E105" i="1"/>
  <c r="H105" i="1"/>
  <c r="K105" i="1"/>
  <c r="Z105" i="1"/>
  <c r="AB105" i="1"/>
  <c r="AD105" i="1"/>
  <c r="AF105" i="1"/>
  <c r="AH105" i="1"/>
  <c r="AO105" i="1"/>
  <c r="AQ105" i="1"/>
  <c r="AS105" i="1"/>
  <c r="AU105" i="1"/>
  <c r="AW105" i="1"/>
  <c r="AY105" i="1"/>
  <c r="E107" i="1"/>
  <c r="H107" i="1"/>
  <c r="K107" i="1"/>
  <c r="Z107" i="1"/>
  <c r="AB107" i="1"/>
  <c r="AD107" i="1"/>
  <c r="AF107" i="1"/>
  <c r="AH107" i="1"/>
  <c r="AO107" i="1"/>
  <c r="AQ107" i="1"/>
  <c r="AS107" i="1"/>
  <c r="AU107" i="1"/>
  <c r="AW107" i="1"/>
  <c r="E108" i="1"/>
  <c r="H108" i="1"/>
  <c r="K108" i="1"/>
  <c r="Z108" i="1"/>
  <c r="AB108" i="1"/>
  <c r="AD108" i="1"/>
  <c r="AF108" i="1"/>
  <c r="AH108" i="1"/>
  <c r="AO108" i="1"/>
  <c r="AQ108" i="1"/>
  <c r="AS108" i="1"/>
  <c r="AU108" i="1"/>
  <c r="AW108" i="1"/>
  <c r="AY108" i="1"/>
  <c r="E109" i="1"/>
  <c r="H109" i="1"/>
  <c r="K109" i="1"/>
  <c r="Z109" i="1"/>
  <c r="AB109" i="1"/>
  <c r="AD109" i="1"/>
  <c r="AF109" i="1"/>
  <c r="AH109" i="1"/>
  <c r="AO109" i="1"/>
  <c r="AQ109" i="1"/>
  <c r="AS109" i="1"/>
  <c r="AU109" i="1"/>
  <c r="AW109" i="1"/>
  <c r="AY109" i="1"/>
  <c r="E111" i="1"/>
  <c r="H111" i="1"/>
  <c r="K111" i="1"/>
  <c r="Z111" i="1"/>
  <c r="AB111" i="1"/>
  <c r="AD111" i="1"/>
  <c r="AF111" i="1"/>
  <c r="AH111" i="1"/>
  <c r="AO111" i="1"/>
  <c r="AQ111" i="1"/>
  <c r="AS111" i="1"/>
  <c r="AU111" i="1"/>
  <c r="AW111" i="1"/>
  <c r="E112" i="1"/>
  <c r="H112" i="1"/>
  <c r="K112" i="1"/>
  <c r="Z112" i="1"/>
  <c r="AB112" i="1"/>
  <c r="AD112" i="1"/>
  <c r="AF112" i="1"/>
  <c r="AH112" i="1"/>
  <c r="AO112" i="1"/>
  <c r="AQ112" i="1"/>
  <c r="AS112" i="1"/>
  <c r="AU112" i="1"/>
  <c r="AW112" i="1"/>
  <c r="AY112" i="1"/>
  <c r="E113" i="1"/>
  <c r="H113" i="1"/>
  <c r="K113" i="1"/>
  <c r="Z113" i="1"/>
  <c r="AB113" i="1"/>
  <c r="AD113" i="1"/>
  <c r="AF113" i="1"/>
  <c r="AH113" i="1"/>
  <c r="AO113" i="1"/>
  <c r="AQ113" i="1"/>
  <c r="AS113" i="1"/>
  <c r="AU113" i="1"/>
  <c r="AW113" i="1"/>
  <c r="AY113" i="1"/>
  <c r="E115" i="1"/>
  <c r="H115" i="1"/>
  <c r="K115" i="1"/>
  <c r="Z115" i="1"/>
  <c r="AB115" i="1"/>
  <c r="AD115" i="1"/>
  <c r="AF115" i="1"/>
  <c r="AH115" i="1"/>
  <c r="AO115" i="1"/>
  <c r="AQ115" i="1"/>
  <c r="AS115" i="1"/>
  <c r="AU115" i="1"/>
  <c r="AW115" i="1"/>
  <c r="E116" i="1"/>
  <c r="H116" i="1"/>
  <c r="K116" i="1"/>
  <c r="Z116" i="1"/>
  <c r="AB116" i="1"/>
  <c r="AD116" i="1"/>
  <c r="AF116" i="1"/>
  <c r="AH116" i="1"/>
  <c r="AO116" i="1"/>
  <c r="AQ116" i="1"/>
  <c r="AS116" i="1"/>
  <c r="AU116" i="1"/>
  <c r="AW116" i="1"/>
  <c r="AY116" i="1"/>
  <c r="E117" i="1"/>
  <c r="H117" i="1"/>
  <c r="K117" i="1"/>
  <c r="Z117" i="1"/>
  <c r="AB117" i="1"/>
  <c r="AD117" i="1"/>
  <c r="AF117" i="1"/>
  <c r="AH117" i="1"/>
  <c r="AO117" i="1"/>
  <c r="AQ117" i="1"/>
  <c r="AS117" i="1"/>
  <c r="AU117" i="1"/>
  <c r="AW117" i="1"/>
  <c r="AY117" i="1"/>
  <c r="E119" i="1"/>
  <c r="H119" i="1"/>
  <c r="Z119" i="1"/>
  <c r="AF119" i="1"/>
  <c r="AH119" i="1"/>
  <c r="AO119" i="1"/>
  <c r="AQ119" i="1"/>
  <c r="AS119" i="1"/>
  <c r="AU119" i="1"/>
  <c r="AW119" i="1"/>
  <c r="E120" i="1"/>
  <c r="H120" i="1"/>
  <c r="K120" i="1"/>
  <c r="AB120" i="1"/>
  <c r="AD120" i="1"/>
  <c r="AF120" i="1"/>
  <c r="AH120" i="1"/>
  <c r="AO120" i="1"/>
  <c r="AQ120" i="1"/>
  <c r="AS120" i="1"/>
  <c r="AU120" i="1"/>
  <c r="AW120" i="1"/>
  <c r="AY120" i="1"/>
  <c r="E121" i="1"/>
  <c r="H121" i="1"/>
  <c r="K121" i="1"/>
  <c r="Z121" i="1"/>
  <c r="AB121" i="1"/>
  <c r="AF121" i="1"/>
  <c r="AH121" i="1"/>
  <c r="AO121" i="1"/>
  <c r="AQ121" i="1"/>
  <c r="AS121" i="1"/>
  <c r="AU121" i="1"/>
  <c r="AW121" i="1"/>
  <c r="AY121" i="1"/>
  <c r="E127" i="1"/>
  <c r="H127" i="1"/>
  <c r="K127" i="1"/>
  <c r="Z127" i="1"/>
  <c r="AB127" i="1"/>
  <c r="AD127" i="1"/>
  <c r="AF127" i="1"/>
  <c r="AH127" i="1"/>
  <c r="AO127" i="1"/>
  <c r="AQ127" i="1"/>
  <c r="AS127" i="1"/>
  <c r="AU127" i="1"/>
  <c r="AW127" i="1"/>
  <c r="E128" i="1"/>
  <c r="H128" i="1"/>
  <c r="K128" i="1"/>
  <c r="Z128" i="1"/>
  <c r="AB128" i="1"/>
  <c r="AD128" i="1"/>
  <c r="AF128" i="1"/>
  <c r="AH128" i="1"/>
  <c r="AO128" i="1"/>
  <c r="AQ128" i="1"/>
  <c r="AS128" i="1"/>
  <c r="AU128" i="1"/>
  <c r="AW128" i="1"/>
  <c r="AY128" i="1"/>
  <c r="E129" i="1"/>
  <c r="H129" i="1"/>
  <c r="K129" i="1"/>
  <c r="Z129" i="1"/>
  <c r="AB129" i="1"/>
  <c r="AD129" i="1"/>
  <c r="AF129" i="1"/>
  <c r="AH129" i="1"/>
  <c r="AO129" i="1"/>
  <c r="AQ129" i="1"/>
  <c r="AS129" i="1"/>
  <c r="AU129" i="1"/>
  <c r="AW129" i="1"/>
  <c r="AY129" i="1"/>
  <c r="E135" i="1"/>
  <c r="H135" i="1"/>
  <c r="K135" i="1"/>
  <c r="Z135" i="1"/>
  <c r="AB135" i="1"/>
  <c r="AD135" i="1"/>
  <c r="AF135" i="1"/>
  <c r="AH135" i="1"/>
  <c r="AO135" i="1"/>
  <c r="AQ135" i="1"/>
  <c r="AS135" i="1"/>
  <c r="AU135" i="1"/>
  <c r="AW135" i="1"/>
  <c r="E136" i="1"/>
  <c r="H136" i="1"/>
  <c r="K136" i="1"/>
  <c r="Z136" i="1"/>
  <c r="AB136" i="1"/>
  <c r="AD136" i="1"/>
  <c r="AF136" i="1"/>
  <c r="AH136" i="1"/>
  <c r="AO136" i="1"/>
  <c r="AQ136" i="1"/>
  <c r="AS136" i="1"/>
  <c r="AU136" i="1"/>
  <c r="AW136" i="1"/>
  <c r="AY136" i="1"/>
  <c r="E137" i="1"/>
  <c r="H137" i="1"/>
  <c r="K137" i="1"/>
  <c r="Z137" i="1"/>
  <c r="AB137" i="1"/>
  <c r="AD137" i="1"/>
  <c r="AF137" i="1"/>
  <c r="AH137" i="1"/>
  <c r="AO137" i="1"/>
  <c r="AQ137" i="1"/>
  <c r="AS137" i="1"/>
  <c r="AU137" i="1"/>
  <c r="AW137" i="1"/>
  <c r="AY137" i="1"/>
  <c r="E143" i="1"/>
  <c r="H143" i="1"/>
  <c r="K143" i="1"/>
  <c r="Z143" i="1"/>
  <c r="AB143" i="1"/>
  <c r="AD143" i="1"/>
  <c r="AF143" i="1"/>
  <c r="AH143" i="1"/>
  <c r="AO143" i="1"/>
  <c r="AQ143" i="1"/>
  <c r="AS143" i="1"/>
  <c r="AU143" i="1"/>
  <c r="AW143" i="1"/>
  <c r="E144" i="1"/>
  <c r="H144" i="1"/>
  <c r="K144" i="1"/>
  <c r="Z144" i="1"/>
  <c r="AB144" i="1"/>
  <c r="AD144" i="1"/>
  <c r="AF144" i="1"/>
  <c r="AH144" i="1"/>
  <c r="AO144" i="1"/>
  <c r="AQ144" i="1"/>
  <c r="AS144" i="1"/>
  <c r="AU144" i="1"/>
  <c r="AW144" i="1"/>
  <c r="AY144" i="1"/>
  <c r="E145" i="1"/>
  <c r="H145" i="1"/>
  <c r="K145" i="1"/>
  <c r="AB145" i="1"/>
  <c r="AD145" i="1"/>
  <c r="AF145" i="1"/>
  <c r="AH145" i="1"/>
  <c r="AO145" i="1"/>
  <c r="AQ145" i="1"/>
  <c r="AS145" i="1"/>
  <c r="AU145" i="1"/>
  <c r="AW145" i="1"/>
  <c r="AY145" i="1"/>
  <c r="E147" i="1"/>
  <c r="H147" i="1"/>
  <c r="K147" i="1"/>
  <c r="Z147" i="1"/>
  <c r="AB147" i="1"/>
  <c r="AD147" i="1"/>
  <c r="AF147" i="1"/>
  <c r="AH147" i="1"/>
  <c r="AO147" i="1"/>
  <c r="AQ147" i="1"/>
  <c r="AS147" i="1"/>
  <c r="AU147" i="1"/>
  <c r="AW147" i="1"/>
  <c r="E148" i="1"/>
  <c r="H148" i="1"/>
  <c r="K148" i="1"/>
  <c r="Z148" i="1"/>
  <c r="AB148" i="1"/>
  <c r="AD148" i="1"/>
  <c r="AF148" i="1"/>
  <c r="AH148" i="1"/>
  <c r="AO148" i="1"/>
  <c r="AQ148" i="1"/>
  <c r="AS148" i="1"/>
  <c r="AU148" i="1"/>
  <c r="AW148" i="1"/>
  <c r="AY148" i="1"/>
  <c r="E149" i="1"/>
  <c r="H149" i="1"/>
  <c r="K149" i="1"/>
  <c r="Z149" i="1"/>
  <c r="AB149" i="1"/>
  <c r="AD149" i="1"/>
  <c r="AF149" i="1"/>
  <c r="AH149" i="1"/>
  <c r="AO149" i="1"/>
  <c r="AQ149" i="1"/>
  <c r="AS149" i="1"/>
  <c r="AU149" i="1"/>
  <c r="AW149" i="1"/>
  <c r="AY149" i="1"/>
  <c r="E151" i="1"/>
  <c r="H151" i="1"/>
  <c r="K151" i="1"/>
  <c r="Z151" i="1"/>
  <c r="AB151" i="1"/>
  <c r="AD151" i="1"/>
  <c r="AF151" i="1"/>
  <c r="AH151" i="1"/>
  <c r="AO151" i="1"/>
  <c r="AQ151" i="1"/>
  <c r="AS151" i="1"/>
  <c r="AU151" i="1"/>
  <c r="AW151" i="1"/>
  <c r="E152" i="1"/>
  <c r="H152" i="1"/>
  <c r="K152" i="1"/>
  <c r="Z152" i="1"/>
  <c r="AB152" i="1"/>
  <c r="AD152" i="1"/>
  <c r="AF152" i="1"/>
  <c r="AH152" i="1"/>
  <c r="AO152" i="1"/>
  <c r="AQ152" i="1"/>
  <c r="AS152" i="1"/>
  <c r="AU152" i="1"/>
  <c r="AW152" i="1"/>
  <c r="AY152" i="1"/>
  <c r="E153" i="1"/>
  <c r="H153" i="1"/>
  <c r="K153" i="1"/>
  <c r="Z153" i="1"/>
  <c r="AB153" i="1"/>
  <c r="AD153" i="1"/>
  <c r="AF153" i="1"/>
  <c r="AH153" i="1"/>
  <c r="AO153" i="1"/>
  <c r="AQ153" i="1"/>
  <c r="AS153" i="1"/>
  <c r="AU153" i="1"/>
  <c r="AW153" i="1"/>
  <c r="AY153" i="1"/>
  <c r="E155" i="1"/>
  <c r="H155" i="1"/>
  <c r="K155" i="1"/>
  <c r="Z155" i="1"/>
  <c r="AB155" i="1"/>
  <c r="AD155" i="1"/>
  <c r="AF155" i="1"/>
  <c r="AH155" i="1"/>
  <c r="AO155" i="1"/>
  <c r="AQ155" i="1"/>
  <c r="AS155" i="1"/>
  <c r="AU155" i="1"/>
  <c r="AW155" i="1"/>
  <c r="E156" i="1"/>
  <c r="H156" i="1"/>
  <c r="K156" i="1"/>
  <c r="Z156" i="1"/>
  <c r="AB156" i="1"/>
  <c r="AD156" i="1"/>
  <c r="AF156" i="1"/>
  <c r="AH156" i="1"/>
  <c r="AO156" i="1"/>
  <c r="AQ156" i="1"/>
  <c r="AS156" i="1"/>
  <c r="AU156" i="1"/>
  <c r="AW156" i="1"/>
  <c r="AY156" i="1"/>
  <c r="E157" i="1"/>
  <c r="H157" i="1"/>
  <c r="K157" i="1"/>
  <c r="Z157" i="1"/>
  <c r="AB157" i="1"/>
  <c r="AD157" i="1"/>
  <c r="AF157" i="1"/>
  <c r="AH157" i="1"/>
  <c r="AO157" i="1"/>
  <c r="AQ157" i="1"/>
  <c r="AS157" i="1"/>
  <c r="AU157" i="1"/>
  <c r="AW157" i="1"/>
  <c r="AY157" i="1"/>
  <c r="E159" i="1"/>
  <c r="H159" i="1"/>
  <c r="K159" i="1"/>
  <c r="Z159" i="1"/>
  <c r="AB159" i="1"/>
  <c r="AD159" i="1"/>
  <c r="AF159" i="1"/>
  <c r="AH159" i="1"/>
  <c r="AO159" i="1"/>
  <c r="AQ159" i="1"/>
  <c r="AS159" i="1"/>
  <c r="AU159" i="1"/>
  <c r="AW159" i="1"/>
  <c r="E160" i="1"/>
  <c r="H160" i="1"/>
  <c r="K160" i="1"/>
  <c r="Z160" i="1"/>
  <c r="AB160" i="1"/>
  <c r="AD160" i="1"/>
  <c r="AF160" i="1"/>
  <c r="AH160" i="1"/>
  <c r="AO160" i="1"/>
  <c r="AQ160" i="1"/>
  <c r="AS160" i="1"/>
  <c r="AU160" i="1"/>
  <c r="AW160" i="1"/>
  <c r="AY160" i="1"/>
  <c r="E161" i="1"/>
  <c r="H161" i="1"/>
  <c r="K161" i="1"/>
  <c r="Z161" i="1"/>
  <c r="AB161" i="1"/>
  <c r="AD161" i="1"/>
  <c r="AF161" i="1"/>
  <c r="AH161" i="1"/>
  <c r="AO161" i="1"/>
  <c r="AQ161" i="1"/>
  <c r="AS161" i="1"/>
  <c r="AU161" i="1"/>
  <c r="AW161" i="1"/>
  <c r="AY161" i="1"/>
  <c r="E163" i="1"/>
  <c r="H163" i="1"/>
  <c r="K163" i="1"/>
  <c r="Z163" i="1"/>
  <c r="AB163" i="1"/>
  <c r="AD163" i="1"/>
  <c r="AF163" i="1"/>
  <c r="AH163" i="1"/>
  <c r="AO163" i="1"/>
  <c r="AQ163" i="1"/>
  <c r="AS163" i="1"/>
  <c r="AU163" i="1"/>
  <c r="AW163" i="1"/>
  <c r="E164" i="1"/>
  <c r="H164" i="1"/>
  <c r="K164" i="1"/>
  <c r="Z164" i="1"/>
  <c r="AB164" i="1"/>
  <c r="AD164" i="1"/>
  <c r="AF164" i="1"/>
  <c r="AH164" i="1"/>
  <c r="AO164" i="1"/>
  <c r="AQ164" i="1"/>
  <c r="AS164" i="1"/>
  <c r="AU164" i="1"/>
  <c r="AW164" i="1"/>
  <c r="AY164" i="1"/>
  <c r="E165" i="1"/>
  <c r="H165" i="1"/>
  <c r="K165" i="1"/>
  <c r="Z165" i="1"/>
  <c r="AB165" i="1"/>
  <c r="AD165" i="1"/>
  <c r="AF165" i="1"/>
  <c r="AH165" i="1"/>
  <c r="AO165" i="1"/>
  <c r="AQ165" i="1"/>
  <c r="AS165" i="1"/>
  <c r="AU165" i="1"/>
  <c r="AW165" i="1"/>
  <c r="AY165" i="1"/>
  <c r="E171" i="1"/>
  <c r="H171" i="1"/>
  <c r="K171" i="1"/>
  <c r="Z171" i="1"/>
  <c r="AB171" i="1"/>
  <c r="AD171" i="1"/>
  <c r="AF171" i="1"/>
  <c r="AH171" i="1"/>
  <c r="AO171" i="1"/>
  <c r="AQ171" i="1"/>
  <c r="AS171" i="1"/>
  <c r="AU171" i="1"/>
  <c r="AW171" i="1"/>
  <c r="E172" i="1"/>
  <c r="H172" i="1"/>
  <c r="K172" i="1"/>
  <c r="Z172" i="1"/>
  <c r="AB172" i="1"/>
  <c r="AD172" i="1"/>
  <c r="AF172" i="1"/>
  <c r="AH172" i="1"/>
  <c r="AO172" i="1"/>
  <c r="AQ172" i="1"/>
  <c r="AS172" i="1"/>
  <c r="AU172" i="1"/>
  <c r="AW172" i="1"/>
  <c r="AY172" i="1"/>
  <c r="E173" i="1"/>
  <c r="H173" i="1"/>
  <c r="K173" i="1"/>
  <c r="Z173" i="1"/>
  <c r="AB173" i="1"/>
  <c r="AD173" i="1"/>
  <c r="AF173" i="1"/>
  <c r="AH173" i="1"/>
  <c r="AO173" i="1"/>
  <c r="AQ173" i="1"/>
  <c r="AS173" i="1"/>
  <c r="AU173" i="1"/>
  <c r="AW173" i="1"/>
  <c r="AY173" i="1"/>
  <c r="E175" i="1"/>
  <c r="H175" i="1"/>
  <c r="K175" i="1"/>
  <c r="Z175" i="1"/>
  <c r="AB175" i="1"/>
  <c r="AD175" i="1"/>
  <c r="AF175" i="1"/>
  <c r="AH175" i="1"/>
  <c r="AO175" i="1"/>
  <c r="AQ175" i="1"/>
  <c r="AS175" i="1"/>
  <c r="AU175" i="1"/>
  <c r="AW175" i="1"/>
  <c r="E176" i="1"/>
  <c r="H176" i="1"/>
  <c r="K176" i="1"/>
  <c r="Z176" i="1"/>
  <c r="AB176" i="1"/>
  <c r="AD176" i="1"/>
  <c r="AF176" i="1"/>
  <c r="AH176" i="1"/>
  <c r="AO176" i="1"/>
  <c r="AQ176" i="1"/>
  <c r="AS176" i="1"/>
  <c r="AU176" i="1"/>
  <c r="AW176" i="1"/>
  <c r="AY176" i="1"/>
  <c r="E177" i="1"/>
  <c r="H177" i="1"/>
  <c r="K177" i="1"/>
  <c r="Z177" i="1"/>
  <c r="AB177" i="1"/>
  <c r="AD177" i="1"/>
  <c r="AF177" i="1"/>
  <c r="AH177" i="1"/>
  <c r="AO177" i="1"/>
  <c r="AQ177" i="1"/>
  <c r="AS177" i="1"/>
  <c r="AU177" i="1"/>
  <c r="AW177" i="1"/>
  <c r="AY177" i="1"/>
  <c r="E179" i="1"/>
  <c r="H179" i="1"/>
  <c r="K179" i="1"/>
  <c r="Z179" i="1"/>
  <c r="AB179" i="1"/>
  <c r="AD179" i="1"/>
  <c r="AF179" i="1"/>
  <c r="AH179" i="1"/>
  <c r="AO179" i="1"/>
  <c r="AQ179" i="1"/>
  <c r="AS179" i="1"/>
  <c r="AU179" i="1"/>
  <c r="AW179" i="1"/>
  <c r="E180" i="1"/>
  <c r="H180" i="1"/>
  <c r="K180" i="1"/>
  <c r="Z180" i="1"/>
  <c r="AB180" i="1"/>
  <c r="AD180" i="1"/>
  <c r="AF180" i="1"/>
  <c r="AH180" i="1"/>
  <c r="AO180" i="1"/>
  <c r="AQ180" i="1"/>
  <c r="AS180" i="1"/>
  <c r="AU180" i="1"/>
  <c r="AW180" i="1"/>
  <c r="AY180" i="1"/>
  <c r="H181" i="1"/>
  <c r="K181" i="1"/>
  <c r="Z181" i="1"/>
  <c r="AB181" i="1"/>
  <c r="AD181" i="1"/>
  <c r="AF181" i="1"/>
  <c r="AH181" i="1"/>
  <c r="AO181" i="1"/>
  <c r="AQ181" i="1"/>
  <c r="AS181" i="1"/>
  <c r="AU181" i="1"/>
  <c r="AW181" i="1"/>
  <c r="AY181" i="1"/>
  <c r="E183" i="1"/>
  <c r="H183" i="1"/>
  <c r="K183" i="1"/>
  <c r="Z183" i="1"/>
  <c r="AB183" i="1"/>
  <c r="AD183" i="1"/>
  <c r="AF183" i="1"/>
  <c r="AH183" i="1"/>
  <c r="AO183" i="1"/>
  <c r="AQ183" i="1"/>
  <c r="AS183" i="1"/>
  <c r="AU183" i="1"/>
  <c r="AW183" i="1"/>
  <c r="E184" i="1"/>
  <c r="H184" i="1"/>
  <c r="K184" i="1"/>
  <c r="Z184" i="1"/>
  <c r="AB184" i="1"/>
  <c r="AD184" i="1"/>
  <c r="AF184" i="1"/>
  <c r="AH184" i="1"/>
  <c r="AO184" i="1"/>
  <c r="AQ184" i="1"/>
  <c r="AS184" i="1"/>
  <c r="AU184" i="1"/>
  <c r="AW184" i="1"/>
  <c r="AY184" i="1"/>
  <c r="E185" i="1"/>
  <c r="H185" i="1"/>
  <c r="K185" i="1"/>
  <c r="Z185" i="1"/>
  <c r="AB185" i="1"/>
  <c r="AD185" i="1"/>
  <c r="AF185" i="1"/>
  <c r="AH185" i="1"/>
  <c r="AO185" i="1"/>
  <c r="AQ185" i="1"/>
  <c r="AS185" i="1"/>
  <c r="AU185" i="1"/>
  <c r="AW185" i="1"/>
  <c r="AY185" i="1"/>
  <c r="E187" i="1"/>
  <c r="H187" i="1"/>
  <c r="K187" i="1"/>
  <c r="Z187" i="1"/>
  <c r="AB187" i="1"/>
  <c r="AD187" i="1"/>
  <c r="AF187" i="1"/>
  <c r="AH187" i="1"/>
  <c r="AO187" i="1"/>
  <c r="AQ187" i="1"/>
  <c r="AS187" i="1"/>
  <c r="AU187" i="1"/>
  <c r="AW187" i="1"/>
  <c r="E188" i="1"/>
  <c r="H188" i="1"/>
  <c r="K188" i="1"/>
  <c r="Z188" i="1"/>
  <c r="AB188" i="1"/>
  <c r="AD188" i="1"/>
  <c r="AF188" i="1"/>
  <c r="AH188" i="1"/>
  <c r="AO188" i="1"/>
  <c r="AQ188" i="1"/>
  <c r="AS188" i="1"/>
  <c r="AU188" i="1"/>
  <c r="AW188" i="1"/>
  <c r="AY188" i="1"/>
  <c r="E189" i="1"/>
  <c r="H189" i="1"/>
  <c r="K189" i="1"/>
  <c r="Z189" i="1"/>
  <c r="AB189" i="1"/>
  <c r="AD189" i="1"/>
  <c r="AF189" i="1"/>
  <c r="AH189" i="1"/>
  <c r="AO189" i="1"/>
  <c r="AQ189" i="1"/>
  <c r="AS189" i="1"/>
  <c r="AU189" i="1"/>
  <c r="AW189" i="1"/>
  <c r="AY189" i="1"/>
  <c r="E191" i="1"/>
  <c r="H191" i="1"/>
  <c r="K191" i="1"/>
  <c r="Z191" i="1"/>
  <c r="AB191" i="1"/>
  <c r="AD191" i="1"/>
  <c r="AF191" i="1"/>
  <c r="AH191" i="1"/>
  <c r="AO191" i="1"/>
  <c r="AQ191" i="1"/>
  <c r="AS191" i="1"/>
  <c r="AU191" i="1"/>
  <c r="AW191" i="1"/>
  <c r="E192" i="1"/>
  <c r="H192" i="1"/>
  <c r="K192" i="1"/>
  <c r="Z192" i="1"/>
  <c r="AB192" i="1"/>
  <c r="AD192" i="1"/>
  <c r="AF192" i="1"/>
  <c r="AH192" i="1"/>
  <c r="AO192" i="1"/>
  <c r="AQ192" i="1"/>
  <c r="AS192" i="1"/>
  <c r="AU192" i="1"/>
  <c r="AW192" i="1"/>
  <c r="AY192" i="1"/>
  <c r="E193" i="1"/>
  <c r="H193" i="1"/>
  <c r="K193" i="1"/>
  <c r="Z193" i="1"/>
  <c r="AB193" i="1"/>
  <c r="AD193" i="1"/>
  <c r="AF193" i="1"/>
  <c r="AH193" i="1"/>
  <c r="AO193" i="1"/>
  <c r="AQ193" i="1"/>
  <c r="AS193" i="1"/>
  <c r="AU193" i="1"/>
  <c r="AW193" i="1"/>
  <c r="AY193" i="1"/>
  <c r="E195" i="1"/>
  <c r="H195" i="1"/>
  <c r="K195" i="1"/>
  <c r="Z195" i="1"/>
  <c r="AB195" i="1"/>
  <c r="AD195" i="1"/>
  <c r="AF195" i="1"/>
  <c r="AH195" i="1"/>
  <c r="AO195" i="1"/>
  <c r="AQ195" i="1"/>
  <c r="AS195" i="1"/>
  <c r="AU195" i="1"/>
  <c r="AW195" i="1"/>
  <c r="E196" i="1"/>
  <c r="H196" i="1"/>
  <c r="K196" i="1"/>
  <c r="Z196" i="1"/>
  <c r="AB196" i="1"/>
  <c r="AD196" i="1"/>
  <c r="AF196" i="1"/>
  <c r="AH196" i="1"/>
  <c r="AO196" i="1"/>
  <c r="AQ196" i="1"/>
  <c r="AS196" i="1"/>
  <c r="AU196" i="1"/>
  <c r="AW196" i="1"/>
  <c r="AY196" i="1"/>
  <c r="E197" i="1"/>
  <c r="H197" i="1"/>
  <c r="K197" i="1"/>
  <c r="Z197" i="1"/>
  <c r="AB197" i="1"/>
  <c r="AD197" i="1"/>
  <c r="AF197" i="1"/>
  <c r="AH197" i="1"/>
  <c r="AO197" i="1"/>
  <c r="AQ197" i="1"/>
  <c r="AS197" i="1"/>
  <c r="AU197" i="1"/>
  <c r="AW197" i="1"/>
  <c r="AY197" i="1"/>
  <c r="E199" i="1"/>
  <c r="H199" i="1"/>
  <c r="K199" i="1"/>
  <c r="Z199" i="1"/>
  <c r="AB199" i="1"/>
  <c r="AD199" i="1"/>
  <c r="AF199" i="1"/>
  <c r="AH199" i="1"/>
  <c r="AO199" i="1"/>
  <c r="AQ199" i="1"/>
  <c r="AS199" i="1"/>
  <c r="AU199" i="1"/>
  <c r="AW199" i="1"/>
  <c r="E200" i="1"/>
  <c r="H200" i="1"/>
  <c r="K200" i="1"/>
  <c r="Z200" i="1"/>
  <c r="AB200" i="1"/>
  <c r="AD200" i="1"/>
  <c r="AF200" i="1"/>
  <c r="AH200" i="1"/>
  <c r="AO200" i="1"/>
  <c r="AQ200" i="1"/>
  <c r="AS200" i="1"/>
  <c r="AU200" i="1"/>
  <c r="AW200" i="1"/>
  <c r="AY200" i="1"/>
  <c r="E201" i="1"/>
  <c r="H201" i="1"/>
  <c r="K201" i="1"/>
  <c r="Z201" i="1"/>
  <c r="AB201" i="1"/>
  <c r="AD201" i="1"/>
  <c r="AF201" i="1"/>
  <c r="AH201" i="1"/>
  <c r="AO201" i="1"/>
  <c r="AQ201" i="1"/>
  <c r="AS201" i="1"/>
  <c r="AU201" i="1"/>
  <c r="AW201" i="1"/>
  <c r="AY201" i="1"/>
  <c r="E207" i="1"/>
  <c r="H207" i="1"/>
  <c r="K207" i="1"/>
  <c r="Z207" i="1"/>
  <c r="AB207" i="1"/>
  <c r="AD207" i="1"/>
  <c r="AF207" i="1"/>
  <c r="AH207" i="1"/>
  <c r="AO207" i="1"/>
  <c r="AQ207" i="1"/>
  <c r="AS207" i="1"/>
  <c r="AU207" i="1"/>
  <c r="AW207" i="1"/>
  <c r="E208" i="1"/>
  <c r="H208" i="1"/>
  <c r="K208" i="1"/>
  <c r="Z208" i="1"/>
  <c r="AB208" i="1"/>
  <c r="AD208" i="1"/>
  <c r="AF208" i="1"/>
  <c r="AH208" i="1"/>
  <c r="AO208" i="1"/>
  <c r="AQ208" i="1"/>
  <c r="AS208" i="1"/>
  <c r="AU208" i="1"/>
  <c r="AW208" i="1"/>
  <c r="AY208" i="1"/>
  <c r="E209" i="1"/>
  <c r="H209" i="1"/>
  <c r="K209" i="1"/>
  <c r="Z209" i="1"/>
  <c r="AB209" i="1"/>
  <c r="AD209" i="1"/>
  <c r="AF209" i="1"/>
  <c r="AH209" i="1"/>
  <c r="AO209" i="1"/>
  <c r="AQ209" i="1"/>
  <c r="AS209" i="1"/>
  <c r="AU209" i="1"/>
  <c r="AW209" i="1"/>
  <c r="AY209" i="1"/>
  <c r="E211" i="1"/>
  <c r="H211" i="1"/>
  <c r="K211" i="1"/>
  <c r="Z211" i="1"/>
  <c r="AB211" i="1"/>
  <c r="AD211" i="1"/>
  <c r="AF211" i="1"/>
  <c r="AH211" i="1"/>
  <c r="AO211" i="1"/>
  <c r="AQ211" i="1"/>
  <c r="AS211" i="1"/>
  <c r="AU211" i="1"/>
  <c r="AW211" i="1"/>
  <c r="E212" i="1"/>
  <c r="H212" i="1"/>
  <c r="K212" i="1"/>
  <c r="Z212" i="1"/>
  <c r="AB212" i="1"/>
  <c r="AD212" i="1"/>
  <c r="AF212" i="1"/>
  <c r="AH212" i="1"/>
  <c r="AO212" i="1"/>
  <c r="AQ212" i="1"/>
  <c r="AS212" i="1"/>
  <c r="AU212" i="1"/>
  <c r="AW212" i="1"/>
  <c r="AY212" i="1"/>
  <c r="E213" i="1"/>
  <c r="H213" i="1"/>
  <c r="K213" i="1"/>
  <c r="Z213" i="1"/>
  <c r="AB213" i="1"/>
  <c r="AD213" i="1"/>
  <c r="AF213" i="1"/>
  <c r="AH213" i="1"/>
  <c r="AO213" i="1"/>
  <c r="AQ213" i="1"/>
  <c r="AS213" i="1"/>
  <c r="AU213" i="1"/>
  <c r="AW213" i="1"/>
  <c r="AY213" i="1"/>
  <c r="E215" i="1"/>
  <c r="H215" i="1"/>
  <c r="K215" i="1"/>
  <c r="Z215" i="1"/>
  <c r="AB215" i="1"/>
  <c r="AD215" i="1"/>
  <c r="AF215" i="1"/>
  <c r="AH215" i="1"/>
  <c r="AO215" i="1"/>
  <c r="AQ215" i="1"/>
  <c r="AS215" i="1"/>
  <c r="AU215" i="1"/>
  <c r="AW215" i="1"/>
  <c r="E216" i="1"/>
  <c r="H216" i="1"/>
  <c r="K216" i="1"/>
  <c r="Z216" i="1"/>
  <c r="AB216" i="1"/>
  <c r="AD216" i="1"/>
  <c r="AF216" i="1"/>
  <c r="AH216" i="1"/>
  <c r="AO216" i="1"/>
  <c r="AQ216" i="1"/>
  <c r="AS216" i="1"/>
  <c r="AU216" i="1"/>
  <c r="AW216" i="1"/>
  <c r="AY216" i="1"/>
  <c r="E217" i="1"/>
  <c r="H217" i="1"/>
  <c r="K217" i="1"/>
  <c r="Z217" i="1"/>
  <c r="AB217" i="1"/>
  <c r="AD217" i="1"/>
  <c r="AF217" i="1"/>
  <c r="AH217" i="1"/>
  <c r="AO217" i="1"/>
  <c r="AQ217" i="1"/>
  <c r="AS217" i="1"/>
  <c r="AU217" i="1"/>
  <c r="AW217" i="1"/>
  <c r="AY217" i="1"/>
  <c r="E219" i="1"/>
  <c r="H219" i="1"/>
  <c r="K219" i="1"/>
  <c r="Z219" i="1"/>
  <c r="AB219" i="1"/>
  <c r="AD219" i="1"/>
  <c r="AF219" i="1"/>
  <c r="AH219" i="1"/>
  <c r="AO219" i="1"/>
  <c r="AQ219" i="1"/>
  <c r="AS219" i="1"/>
  <c r="AU219" i="1"/>
  <c r="AW219" i="1"/>
  <c r="E220" i="1"/>
  <c r="H220" i="1"/>
  <c r="K220" i="1"/>
  <c r="Z220" i="1"/>
  <c r="AB220" i="1"/>
  <c r="AD220" i="1"/>
  <c r="AF220" i="1"/>
  <c r="AH220" i="1"/>
  <c r="AO220" i="1"/>
  <c r="AQ220" i="1"/>
  <c r="AS220" i="1"/>
  <c r="AU220" i="1"/>
  <c r="AW220" i="1"/>
  <c r="AY220" i="1"/>
  <c r="E221" i="1"/>
  <c r="H221" i="1"/>
  <c r="K221" i="1"/>
  <c r="Z221" i="1"/>
  <c r="AB221" i="1"/>
  <c r="AD221" i="1"/>
  <c r="AF221" i="1"/>
  <c r="AH221" i="1"/>
  <c r="AO221" i="1"/>
  <c r="AQ221" i="1"/>
  <c r="AS221" i="1"/>
  <c r="AU221" i="1"/>
  <c r="AW221" i="1"/>
  <c r="AY221" i="1"/>
  <c r="E223" i="1"/>
  <c r="H223" i="1"/>
  <c r="K223" i="1"/>
  <c r="Z223" i="1"/>
  <c r="AB223" i="1"/>
  <c r="AD223" i="1"/>
  <c r="AF223" i="1"/>
  <c r="AH223" i="1"/>
  <c r="AO223" i="1"/>
  <c r="AQ223" i="1"/>
  <c r="AS223" i="1"/>
  <c r="AU223" i="1"/>
  <c r="AW223" i="1"/>
  <c r="E224" i="1"/>
  <c r="H224" i="1"/>
  <c r="K224" i="1"/>
  <c r="Z224" i="1"/>
  <c r="AB224" i="1"/>
  <c r="AD224" i="1"/>
  <c r="AF224" i="1"/>
  <c r="AH224" i="1"/>
  <c r="AO224" i="1"/>
  <c r="AQ224" i="1"/>
  <c r="AS224" i="1"/>
  <c r="AU224" i="1"/>
  <c r="AW224" i="1"/>
  <c r="AY224" i="1"/>
  <c r="E225" i="1"/>
  <c r="H225" i="1"/>
  <c r="K225" i="1"/>
  <c r="Z225" i="1"/>
  <c r="AB225" i="1"/>
  <c r="AD225" i="1"/>
  <c r="AF225" i="1"/>
  <c r="AH225" i="1"/>
  <c r="AO225" i="1"/>
  <c r="AQ225" i="1"/>
  <c r="AS225" i="1"/>
  <c r="AU225" i="1"/>
  <c r="AW225" i="1"/>
  <c r="AY225" i="1"/>
  <c r="E231" i="1"/>
  <c r="H231" i="1"/>
  <c r="K231" i="1"/>
  <c r="Z231" i="1"/>
  <c r="AB231" i="1"/>
  <c r="AD231" i="1"/>
  <c r="AF231" i="1"/>
  <c r="AH231" i="1"/>
  <c r="AO231" i="1"/>
  <c r="AQ231" i="1"/>
  <c r="AS231" i="1"/>
  <c r="AU231" i="1"/>
  <c r="AW231" i="1"/>
  <c r="E232" i="1"/>
  <c r="H232" i="1"/>
  <c r="K232" i="1"/>
  <c r="Z232" i="1"/>
  <c r="AB232" i="1"/>
  <c r="AD232" i="1"/>
  <c r="AF232" i="1"/>
  <c r="AH232" i="1"/>
  <c r="AO232" i="1"/>
  <c r="AQ232" i="1"/>
  <c r="AS232" i="1"/>
  <c r="AU232" i="1"/>
  <c r="AW232" i="1"/>
  <c r="AY232" i="1"/>
  <c r="E233" i="1"/>
  <c r="H233" i="1"/>
  <c r="K233" i="1"/>
  <c r="Z233" i="1"/>
  <c r="AB233" i="1"/>
  <c r="AD233" i="1"/>
  <c r="AF233" i="1"/>
  <c r="AH233" i="1"/>
  <c r="AO233" i="1"/>
  <c r="AQ233" i="1"/>
  <c r="AS233" i="1"/>
  <c r="AU233" i="1"/>
  <c r="AW233" i="1"/>
  <c r="AY233" i="1"/>
  <c r="E235" i="1"/>
  <c r="H235" i="1"/>
  <c r="K235" i="1"/>
  <c r="Z235" i="1"/>
  <c r="AB235" i="1"/>
  <c r="AD235" i="1"/>
  <c r="AF235" i="1"/>
  <c r="AH235" i="1"/>
  <c r="AO235" i="1"/>
  <c r="AQ235" i="1"/>
  <c r="AS235" i="1"/>
  <c r="AU235" i="1"/>
  <c r="AW235" i="1"/>
  <c r="E236" i="1"/>
  <c r="H236" i="1"/>
  <c r="K236" i="1"/>
  <c r="Z236" i="1"/>
  <c r="AB236" i="1"/>
  <c r="AD236" i="1"/>
  <c r="AF236" i="1"/>
  <c r="AH236" i="1"/>
  <c r="AO236" i="1"/>
  <c r="AQ236" i="1"/>
  <c r="AS236" i="1"/>
  <c r="AU236" i="1"/>
  <c r="AW236" i="1"/>
  <c r="AY236" i="1"/>
  <c r="E237" i="1"/>
  <c r="H237" i="1"/>
  <c r="K237" i="1"/>
  <c r="Z237" i="1"/>
  <c r="AB237" i="1"/>
  <c r="AD237" i="1"/>
  <c r="AF237" i="1"/>
  <c r="AH237" i="1"/>
  <c r="AO237" i="1"/>
  <c r="AQ237" i="1"/>
  <c r="AS237" i="1"/>
  <c r="AU237" i="1"/>
  <c r="AW237" i="1"/>
  <c r="AY237" i="1"/>
  <c r="E247" i="1"/>
  <c r="H247" i="1"/>
  <c r="K247" i="1"/>
  <c r="Z247" i="1"/>
  <c r="AB247" i="1"/>
  <c r="AD247" i="1"/>
  <c r="AF247" i="1"/>
  <c r="AH247" i="1"/>
  <c r="AO247" i="1"/>
  <c r="AQ247" i="1"/>
  <c r="AS247" i="1"/>
  <c r="AU247" i="1"/>
  <c r="AW247" i="1"/>
  <c r="E248" i="1"/>
  <c r="H248" i="1"/>
  <c r="K248" i="1"/>
  <c r="Z248" i="1"/>
  <c r="AB248" i="1"/>
  <c r="AD248" i="1"/>
  <c r="AF248" i="1"/>
  <c r="AH248" i="1"/>
  <c r="AO248" i="1"/>
  <c r="AQ248" i="1"/>
  <c r="AS248" i="1"/>
  <c r="AU248" i="1"/>
  <c r="AW248" i="1"/>
  <c r="AY248" i="1"/>
  <c r="E249" i="1"/>
  <c r="H249" i="1"/>
  <c r="K249" i="1"/>
  <c r="Z249" i="1"/>
  <c r="AB249" i="1"/>
  <c r="AD249" i="1"/>
  <c r="AF249" i="1"/>
  <c r="AH249" i="1"/>
  <c r="AO249" i="1"/>
  <c r="AQ249" i="1"/>
  <c r="AS249" i="1"/>
  <c r="AU249" i="1"/>
  <c r="AW249" i="1"/>
  <c r="AY249" i="1"/>
  <c r="E251" i="1"/>
  <c r="H251" i="1"/>
  <c r="K251" i="1"/>
  <c r="Z251" i="1"/>
  <c r="AB251" i="1"/>
  <c r="AD251" i="1"/>
  <c r="AF251" i="1"/>
  <c r="AH251" i="1"/>
  <c r="AO251" i="1"/>
  <c r="AQ251" i="1"/>
  <c r="AS251" i="1"/>
  <c r="AU251" i="1"/>
  <c r="AW251" i="1"/>
  <c r="E252" i="1"/>
  <c r="H252" i="1"/>
  <c r="K252" i="1"/>
  <c r="Z252" i="1"/>
  <c r="AB252" i="1"/>
  <c r="AD252" i="1"/>
  <c r="AF252" i="1"/>
  <c r="AH252" i="1"/>
  <c r="AO252" i="1"/>
  <c r="AQ252" i="1"/>
  <c r="AS252" i="1"/>
  <c r="AU252" i="1"/>
  <c r="AW252" i="1"/>
  <c r="AY252" i="1"/>
  <c r="E253" i="1"/>
  <c r="H253" i="1"/>
  <c r="K253" i="1"/>
  <c r="Z253" i="1"/>
  <c r="AB253" i="1"/>
  <c r="AD253" i="1"/>
  <c r="AF253" i="1"/>
  <c r="AH253" i="1"/>
  <c r="AO253" i="1"/>
  <c r="AQ253" i="1"/>
  <c r="AS253" i="1"/>
  <c r="AU253" i="1"/>
  <c r="AW253" i="1"/>
  <c r="AY253" i="1"/>
  <c r="E255" i="1"/>
  <c r="H255" i="1"/>
  <c r="K255" i="1"/>
  <c r="Z255" i="1"/>
  <c r="AB255" i="1"/>
  <c r="AD255" i="1"/>
  <c r="AF255" i="1"/>
  <c r="AH255" i="1"/>
  <c r="AO255" i="1"/>
  <c r="AQ255" i="1"/>
  <c r="AS255" i="1"/>
  <c r="AU255" i="1"/>
  <c r="AW255" i="1"/>
  <c r="E256" i="1"/>
  <c r="H256" i="1"/>
  <c r="K256" i="1"/>
  <c r="Z256" i="1"/>
  <c r="AB256" i="1"/>
  <c r="AD256" i="1"/>
  <c r="AF256" i="1"/>
  <c r="AH256" i="1"/>
  <c r="AO256" i="1"/>
  <c r="AQ256" i="1"/>
  <c r="AS256" i="1"/>
  <c r="AU256" i="1"/>
  <c r="AW256" i="1"/>
  <c r="AY256" i="1"/>
  <c r="E257" i="1"/>
  <c r="H257" i="1"/>
  <c r="K257" i="1"/>
  <c r="Z257" i="1"/>
  <c r="AB257" i="1"/>
  <c r="AD257" i="1"/>
  <c r="AF257" i="1"/>
  <c r="AH257" i="1"/>
  <c r="AO257" i="1"/>
  <c r="AQ257" i="1"/>
  <c r="AS257" i="1"/>
  <c r="AU257" i="1"/>
  <c r="AW257" i="1"/>
  <c r="AY257" i="1"/>
  <c r="E263" i="1"/>
  <c r="H263" i="1"/>
  <c r="K263" i="1"/>
  <c r="Z263" i="1"/>
  <c r="AB263" i="1"/>
  <c r="AD263" i="1"/>
  <c r="AF263" i="1"/>
  <c r="AH263" i="1"/>
  <c r="AO263" i="1"/>
  <c r="AQ263" i="1"/>
  <c r="AS263" i="1"/>
  <c r="AU263" i="1"/>
  <c r="AW263" i="1"/>
  <c r="E264" i="1"/>
  <c r="H264" i="1"/>
  <c r="K264" i="1"/>
  <c r="Z264" i="1"/>
  <c r="AB264" i="1"/>
  <c r="AD264" i="1"/>
  <c r="AF264" i="1"/>
  <c r="AH264" i="1"/>
  <c r="AO264" i="1"/>
  <c r="AQ264" i="1"/>
  <c r="AS264" i="1"/>
  <c r="AU264" i="1"/>
  <c r="AW264" i="1"/>
  <c r="AY264" i="1"/>
  <c r="E265" i="1"/>
  <c r="H265" i="1"/>
  <c r="K265" i="1"/>
  <c r="Z265" i="1"/>
  <c r="AB265" i="1"/>
  <c r="AD265" i="1"/>
  <c r="AF265" i="1"/>
  <c r="AH265" i="1"/>
  <c r="AO265" i="1"/>
  <c r="AQ265" i="1"/>
  <c r="AS265" i="1"/>
  <c r="AU265" i="1"/>
  <c r="AW265" i="1"/>
  <c r="AY265" i="1"/>
  <c r="E267" i="1"/>
  <c r="H267" i="1"/>
  <c r="K267" i="1"/>
  <c r="Z267" i="1"/>
  <c r="AB267" i="1"/>
  <c r="AD267" i="1"/>
  <c r="AF267" i="1"/>
  <c r="AH267" i="1"/>
  <c r="AO267" i="1"/>
  <c r="AQ267" i="1"/>
  <c r="AS267" i="1"/>
  <c r="AU267" i="1"/>
  <c r="AW267" i="1"/>
  <c r="E268" i="1"/>
  <c r="H268" i="1"/>
  <c r="K268" i="1"/>
  <c r="Z268" i="1"/>
  <c r="AB268" i="1"/>
  <c r="AD268" i="1"/>
  <c r="AF268" i="1"/>
  <c r="AH268" i="1"/>
  <c r="AO268" i="1"/>
  <c r="AQ268" i="1"/>
  <c r="AS268" i="1"/>
  <c r="AU268" i="1"/>
  <c r="AW268" i="1"/>
  <c r="AY268" i="1"/>
  <c r="E269" i="1"/>
  <c r="H269" i="1"/>
  <c r="K269" i="1"/>
  <c r="Z269" i="1"/>
  <c r="AB269" i="1"/>
  <c r="AD269" i="1"/>
  <c r="AF269" i="1"/>
  <c r="AH269" i="1"/>
  <c r="AO269" i="1"/>
  <c r="AQ269" i="1"/>
  <c r="AS269" i="1"/>
  <c r="AU269" i="1"/>
  <c r="AW269" i="1"/>
  <c r="AY269" i="1"/>
  <c r="E271" i="1"/>
  <c r="H271" i="1"/>
  <c r="K271" i="1"/>
  <c r="Z271" i="1"/>
  <c r="AB271" i="1"/>
  <c r="AD271" i="1"/>
  <c r="AF271" i="1"/>
  <c r="AH271" i="1"/>
  <c r="AO271" i="1"/>
  <c r="AQ271" i="1"/>
  <c r="AS271" i="1"/>
  <c r="AU271" i="1"/>
  <c r="AW271" i="1"/>
  <c r="E272" i="1"/>
  <c r="H272" i="1"/>
  <c r="K272" i="1"/>
  <c r="Z272" i="1"/>
  <c r="AB272" i="1"/>
  <c r="AD272" i="1"/>
  <c r="AF272" i="1"/>
  <c r="AH272" i="1"/>
  <c r="AO272" i="1"/>
  <c r="AQ272" i="1"/>
  <c r="AS272" i="1"/>
  <c r="AU272" i="1"/>
  <c r="AW272" i="1"/>
  <c r="AY272" i="1"/>
  <c r="E273" i="1"/>
  <c r="H273" i="1"/>
  <c r="K273" i="1"/>
  <c r="Z273" i="1"/>
  <c r="AB273" i="1"/>
  <c r="AD273" i="1"/>
  <c r="AF273" i="1"/>
  <c r="AH273" i="1"/>
  <c r="AO273" i="1"/>
  <c r="AQ273" i="1"/>
  <c r="AS273" i="1"/>
  <c r="AU273" i="1"/>
  <c r="AW273" i="1"/>
  <c r="AY273" i="1"/>
  <c r="E283" i="1"/>
  <c r="H283" i="1"/>
  <c r="K283" i="1"/>
  <c r="Z283" i="1"/>
  <c r="AB283" i="1"/>
  <c r="AD283" i="1"/>
  <c r="AF283" i="1"/>
  <c r="AH283" i="1"/>
  <c r="AO283" i="1"/>
  <c r="AQ283" i="1"/>
  <c r="AS283" i="1"/>
  <c r="AU283" i="1"/>
  <c r="AW283" i="1"/>
  <c r="E284" i="1"/>
  <c r="H284" i="1"/>
  <c r="K284" i="1"/>
  <c r="Z284" i="1"/>
  <c r="AB284" i="1"/>
  <c r="AD284" i="1"/>
  <c r="AF284" i="1"/>
  <c r="AH284" i="1"/>
  <c r="AO284" i="1"/>
  <c r="AQ284" i="1"/>
  <c r="AS284" i="1"/>
  <c r="AU284" i="1"/>
  <c r="AW284" i="1"/>
  <c r="AY284" i="1"/>
  <c r="E285" i="1"/>
  <c r="H285" i="1"/>
  <c r="K285" i="1"/>
  <c r="Z285" i="1"/>
  <c r="AB285" i="1"/>
  <c r="AD285" i="1"/>
  <c r="AF285" i="1"/>
  <c r="AH285" i="1"/>
  <c r="AO285" i="1"/>
  <c r="AQ285" i="1"/>
  <c r="AS285" i="1"/>
  <c r="AU285" i="1"/>
  <c r="AW285" i="1"/>
  <c r="AY285" i="1"/>
  <c r="E287" i="1"/>
  <c r="H287" i="1"/>
  <c r="K287" i="1"/>
  <c r="Z287" i="1"/>
  <c r="AB287" i="1"/>
  <c r="AD287" i="1"/>
  <c r="AF287" i="1"/>
  <c r="AH287" i="1"/>
  <c r="AO287" i="1"/>
  <c r="AQ287" i="1"/>
  <c r="AS287" i="1"/>
  <c r="AU287" i="1"/>
  <c r="AW287" i="1"/>
  <c r="E288" i="1"/>
  <c r="H288" i="1"/>
  <c r="K288" i="1"/>
  <c r="Z288" i="1"/>
  <c r="AB288" i="1"/>
  <c r="AD288" i="1"/>
  <c r="AF288" i="1"/>
  <c r="AH288" i="1"/>
  <c r="AO288" i="1"/>
  <c r="AQ288" i="1"/>
  <c r="AS288" i="1"/>
  <c r="AU288" i="1"/>
  <c r="AW288" i="1"/>
  <c r="AY288" i="1"/>
  <c r="E289" i="1"/>
  <c r="H289" i="1"/>
  <c r="K289" i="1"/>
  <c r="Z289" i="1"/>
  <c r="AB289" i="1"/>
  <c r="AD289" i="1"/>
  <c r="AF289" i="1"/>
  <c r="AH289" i="1"/>
  <c r="AO289" i="1"/>
  <c r="AQ289" i="1"/>
  <c r="AS289" i="1"/>
  <c r="AU289" i="1"/>
  <c r="AW289" i="1"/>
  <c r="AY289" i="1"/>
  <c r="E291" i="1"/>
  <c r="H291" i="1"/>
  <c r="K291" i="1"/>
  <c r="Z291" i="1"/>
  <c r="AB291" i="1"/>
  <c r="AD291" i="1"/>
  <c r="AF291" i="1"/>
  <c r="AH291" i="1"/>
  <c r="AO291" i="1"/>
  <c r="AQ291" i="1"/>
  <c r="AS291" i="1"/>
  <c r="AU291" i="1"/>
  <c r="AW291" i="1"/>
  <c r="E292" i="1"/>
  <c r="H292" i="1"/>
  <c r="K292" i="1"/>
  <c r="Z292" i="1"/>
  <c r="AB292" i="1"/>
  <c r="AD292" i="1"/>
  <c r="AF292" i="1"/>
  <c r="AH292" i="1"/>
  <c r="AO292" i="1"/>
  <c r="AQ292" i="1"/>
  <c r="AS292" i="1"/>
  <c r="AU292" i="1"/>
  <c r="AW292" i="1"/>
  <c r="AY292" i="1"/>
  <c r="E293" i="1"/>
  <c r="H293" i="1"/>
  <c r="K293" i="1"/>
  <c r="Z293" i="1"/>
  <c r="AB293" i="1"/>
  <c r="AD293" i="1"/>
  <c r="AF293" i="1"/>
  <c r="AH293" i="1"/>
  <c r="AO293" i="1"/>
  <c r="AQ293" i="1"/>
  <c r="AS293" i="1"/>
  <c r="AU293" i="1"/>
  <c r="AW293" i="1"/>
  <c r="AY293" i="1"/>
  <c r="E295" i="1"/>
  <c r="H295" i="1"/>
  <c r="K295" i="1"/>
  <c r="Z295" i="1"/>
  <c r="AB295" i="1"/>
  <c r="AD295" i="1"/>
  <c r="AF295" i="1"/>
  <c r="AH295" i="1"/>
  <c r="AO295" i="1"/>
  <c r="AQ295" i="1"/>
  <c r="AS295" i="1"/>
  <c r="AU295" i="1"/>
  <c r="AW295" i="1"/>
  <c r="E296" i="1"/>
  <c r="H296" i="1"/>
  <c r="K296" i="1"/>
  <c r="Z296" i="1"/>
  <c r="AB296" i="1"/>
  <c r="AD296" i="1"/>
  <c r="AF296" i="1"/>
  <c r="AH296" i="1"/>
  <c r="AO296" i="1"/>
  <c r="AQ296" i="1"/>
  <c r="AS296" i="1"/>
  <c r="AU296" i="1"/>
  <c r="AW296" i="1"/>
  <c r="AY296" i="1"/>
  <c r="E297" i="1"/>
  <c r="H297" i="1"/>
  <c r="K297" i="1"/>
  <c r="Z297" i="1"/>
  <c r="AB297" i="1"/>
  <c r="AD297" i="1"/>
  <c r="AF297" i="1"/>
  <c r="AH297" i="1"/>
  <c r="AO297" i="1"/>
  <c r="AQ297" i="1"/>
  <c r="AS297" i="1"/>
  <c r="AU297" i="1"/>
  <c r="AW297" i="1"/>
  <c r="AY297" i="1"/>
  <c r="E299" i="1"/>
  <c r="H299" i="1"/>
  <c r="K299" i="1"/>
  <c r="Z299" i="1"/>
  <c r="AB299" i="1"/>
  <c r="AD299" i="1"/>
  <c r="AF299" i="1"/>
  <c r="AH299" i="1"/>
  <c r="AO299" i="1"/>
  <c r="AQ299" i="1"/>
  <c r="AS299" i="1"/>
  <c r="AU299" i="1"/>
  <c r="AW299" i="1"/>
  <c r="E300" i="1"/>
  <c r="H300" i="1"/>
  <c r="K300" i="1"/>
  <c r="Z300" i="1"/>
  <c r="AB300" i="1"/>
  <c r="AD300" i="1"/>
  <c r="AF300" i="1"/>
  <c r="AH300" i="1"/>
  <c r="AO300" i="1"/>
  <c r="AQ300" i="1"/>
  <c r="AS300" i="1"/>
  <c r="AU300" i="1"/>
  <c r="AW300" i="1"/>
  <c r="AY300" i="1"/>
  <c r="E301" i="1"/>
  <c r="H301" i="1"/>
  <c r="K301" i="1"/>
  <c r="Z301" i="1"/>
  <c r="AB301" i="1"/>
  <c r="AD301" i="1"/>
  <c r="AF301" i="1"/>
  <c r="AH301" i="1"/>
  <c r="AO301" i="1"/>
  <c r="AQ301" i="1"/>
  <c r="AS301" i="1"/>
  <c r="AU301" i="1"/>
  <c r="AW301" i="1"/>
  <c r="AY301" i="1"/>
  <c r="E303" i="1"/>
  <c r="H303" i="1"/>
  <c r="K303" i="1"/>
  <c r="Z303" i="1"/>
  <c r="AB303" i="1"/>
  <c r="AD303" i="1"/>
  <c r="AF303" i="1"/>
  <c r="AH303" i="1"/>
  <c r="AO303" i="1"/>
  <c r="AQ303" i="1"/>
  <c r="AS303" i="1"/>
  <c r="AU303" i="1"/>
  <c r="AW303" i="1"/>
  <c r="E304" i="1"/>
  <c r="H304" i="1"/>
  <c r="K304" i="1"/>
  <c r="Z304" i="1"/>
  <c r="AB304" i="1"/>
  <c r="AD304" i="1"/>
  <c r="AF304" i="1"/>
  <c r="AH304" i="1"/>
  <c r="AO304" i="1"/>
  <c r="AQ304" i="1"/>
  <c r="AS304" i="1"/>
  <c r="AU304" i="1"/>
  <c r="AW304" i="1"/>
  <c r="AY304" i="1"/>
  <c r="E305" i="1"/>
  <c r="H305" i="1"/>
  <c r="K305" i="1"/>
  <c r="Z305" i="1"/>
  <c r="AB305" i="1"/>
  <c r="AD305" i="1"/>
  <c r="AF305" i="1"/>
  <c r="AH305" i="1"/>
  <c r="AO305" i="1"/>
  <c r="AQ305" i="1"/>
  <c r="AS305" i="1"/>
  <c r="AU305" i="1"/>
  <c r="AW305" i="1"/>
  <c r="AY305" i="1"/>
  <c r="E307" i="1"/>
  <c r="H307" i="1"/>
  <c r="K307" i="1"/>
  <c r="Z307" i="1"/>
  <c r="AB307" i="1"/>
  <c r="AD307" i="1"/>
  <c r="AF307" i="1"/>
  <c r="AH307" i="1"/>
  <c r="AO307" i="1"/>
  <c r="AQ307" i="1"/>
  <c r="AS307" i="1"/>
  <c r="AU307" i="1"/>
  <c r="AW307" i="1"/>
  <c r="E308" i="1"/>
  <c r="H308" i="1"/>
  <c r="K308" i="1"/>
  <c r="Z308" i="1"/>
  <c r="AB308" i="1"/>
  <c r="AD308" i="1"/>
  <c r="AF308" i="1"/>
  <c r="AH308" i="1"/>
  <c r="AO308" i="1"/>
  <c r="AQ308" i="1"/>
  <c r="AS308" i="1"/>
  <c r="AU308" i="1"/>
  <c r="AW308" i="1"/>
  <c r="AY308" i="1"/>
  <c r="E309" i="1"/>
  <c r="H309" i="1"/>
  <c r="K309" i="1"/>
  <c r="Z309" i="1"/>
  <c r="AB309" i="1"/>
  <c r="AD309" i="1"/>
  <c r="AF309" i="1"/>
  <c r="AH309" i="1"/>
  <c r="AO309" i="1"/>
  <c r="AQ309" i="1"/>
  <c r="AS309" i="1"/>
  <c r="AU309" i="1"/>
  <c r="AW309" i="1"/>
  <c r="AY309" i="1"/>
  <c r="E311" i="1"/>
  <c r="H311" i="1"/>
  <c r="K311" i="1"/>
  <c r="AB311" i="1"/>
  <c r="AD311" i="1"/>
  <c r="AF311" i="1"/>
  <c r="AH311" i="1"/>
  <c r="AO311" i="1"/>
  <c r="AQ311" i="1"/>
  <c r="AS311" i="1"/>
  <c r="AU311" i="1"/>
  <c r="AW311" i="1"/>
  <c r="E312" i="1"/>
  <c r="H312" i="1"/>
  <c r="K312" i="1"/>
  <c r="Z312" i="1"/>
  <c r="AB312" i="1"/>
  <c r="AD312" i="1"/>
  <c r="AF312" i="1"/>
  <c r="AH312" i="1"/>
  <c r="AO312" i="1"/>
  <c r="AQ312" i="1"/>
  <c r="AS312" i="1"/>
  <c r="AU312" i="1"/>
  <c r="AW312" i="1"/>
  <c r="E313" i="1"/>
  <c r="H313" i="1"/>
  <c r="K313" i="1"/>
  <c r="Z313" i="1"/>
  <c r="AB313" i="1"/>
  <c r="AD313" i="1"/>
  <c r="AF313" i="1"/>
  <c r="AH313" i="1"/>
  <c r="AO313" i="1"/>
  <c r="AQ313" i="1"/>
  <c r="AS313" i="1"/>
  <c r="AU313" i="1"/>
  <c r="AW313" i="1"/>
  <c r="E315" i="1"/>
  <c r="H315" i="1"/>
  <c r="K315" i="1"/>
  <c r="Z315" i="1"/>
  <c r="AB315" i="1"/>
  <c r="AD315" i="1"/>
  <c r="AF315" i="1"/>
  <c r="AH315" i="1"/>
  <c r="AO315" i="1"/>
  <c r="AQ315" i="1"/>
  <c r="AS315" i="1"/>
  <c r="AU315" i="1"/>
  <c r="AW315" i="1"/>
  <c r="E316" i="1"/>
  <c r="H316" i="1"/>
  <c r="K316" i="1"/>
  <c r="Z316" i="1"/>
  <c r="AB316" i="1"/>
  <c r="AD316" i="1"/>
  <c r="AF316" i="1"/>
  <c r="AH316" i="1"/>
  <c r="AO316" i="1"/>
  <c r="AQ316" i="1"/>
  <c r="AS316" i="1"/>
  <c r="AU316" i="1"/>
  <c r="AW316" i="1"/>
  <c r="AY316" i="1"/>
  <c r="E317" i="1"/>
  <c r="H317" i="1"/>
  <c r="K317" i="1"/>
  <c r="Z317" i="1"/>
  <c r="AB317" i="1"/>
  <c r="AD317" i="1"/>
  <c r="AF317" i="1"/>
  <c r="AH317" i="1"/>
  <c r="AO317" i="1"/>
  <c r="AQ317" i="1"/>
  <c r="AS317" i="1"/>
  <c r="AU317" i="1"/>
  <c r="AW317" i="1"/>
  <c r="AY317" i="1"/>
  <c r="E319" i="1"/>
  <c r="H319" i="1"/>
  <c r="K319" i="1"/>
  <c r="Z319" i="1"/>
  <c r="AB319" i="1"/>
  <c r="AD319" i="1"/>
  <c r="AF319" i="1"/>
  <c r="AH319" i="1"/>
  <c r="AO319" i="1"/>
  <c r="AQ319" i="1"/>
  <c r="AS319" i="1"/>
  <c r="AU319" i="1"/>
  <c r="AW319" i="1"/>
  <c r="E320" i="1"/>
  <c r="H320" i="1"/>
  <c r="K320" i="1"/>
  <c r="Z320" i="1"/>
  <c r="AB320" i="1"/>
  <c r="AD320" i="1"/>
  <c r="AF320" i="1"/>
  <c r="AH320" i="1"/>
  <c r="AO320" i="1"/>
  <c r="AQ320" i="1"/>
  <c r="AS320" i="1"/>
  <c r="AU320" i="1"/>
  <c r="AW320" i="1"/>
  <c r="AY320" i="1"/>
  <c r="E321" i="1"/>
  <c r="H321" i="1"/>
  <c r="K321" i="1"/>
  <c r="Z321" i="1"/>
  <c r="AB321" i="1"/>
  <c r="AD321" i="1"/>
  <c r="AF321" i="1"/>
  <c r="AH321" i="1"/>
  <c r="AO321" i="1"/>
  <c r="AQ321" i="1"/>
  <c r="AS321" i="1"/>
  <c r="AU321" i="1"/>
  <c r="AW321" i="1"/>
  <c r="AY321" i="1"/>
  <c r="E323" i="1"/>
  <c r="H323" i="1"/>
  <c r="K323" i="1"/>
  <c r="Z323" i="1"/>
  <c r="AB323" i="1"/>
  <c r="AD323" i="1"/>
  <c r="AF323" i="1"/>
  <c r="AH323" i="1"/>
  <c r="AO323" i="1"/>
  <c r="AQ323" i="1"/>
  <c r="AS323" i="1"/>
  <c r="AU323" i="1"/>
  <c r="AW323" i="1"/>
  <c r="E324" i="1"/>
  <c r="H324" i="1"/>
  <c r="K324" i="1"/>
  <c r="Z324" i="1"/>
  <c r="AB324" i="1"/>
  <c r="AD324" i="1"/>
  <c r="AF324" i="1"/>
  <c r="AH324" i="1"/>
  <c r="AO324" i="1"/>
  <c r="AQ324" i="1"/>
  <c r="AS324" i="1"/>
  <c r="AU324" i="1"/>
  <c r="AW324" i="1"/>
  <c r="AY324" i="1"/>
  <c r="E325" i="1"/>
  <c r="H325" i="1"/>
  <c r="K325" i="1"/>
  <c r="Z325" i="1"/>
  <c r="AB325" i="1"/>
  <c r="AD325" i="1"/>
  <c r="AF325" i="1"/>
  <c r="AH325" i="1"/>
  <c r="AO325" i="1"/>
  <c r="AQ325" i="1"/>
  <c r="AS325" i="1"/>
  <c r="AU325" i="1"/>
  <c r="AW325" i="1"/>
  <c r="AY325" i="1"/>
  <c r="E327" i="1"/>
  <c r="H327" i="1"/>
  <c r="K327" i="1"/>
  <c r="Z327" i="1"/>
  <c r="AB327" i="1"/>
  <c r="AD327" i="1"/>
  <c r="AF327" i="1"/>
  <c r="AH327" i="1"/>
  <c r="AO327" i="1"/>
  <c r="AQ327" i="1"/>
  <c r="AS327" i="1"/>
  <c r="AU327" i="1"/>
  <c r="AW327" i="1"/>
  <c r="E328" i="1"/>
  <c r="H328" i="1"/>
  <c r="K328" i="1"/>
  <c r="Z328" i="1"/>
  <c r="AB328" i="1"/>
  <c r="AD328" i="1"/>
  <c r="AF328" i="1"/>
  <c r="AH328" i="1"/>
  <c r="AO328" i="1"/>
  <c r="AQ328" i="1"/>
  <c r="AS328" i="1"/>
  <c r="AU328" i="1"/>
  <c r="AW328" i="1"/>
  <c r="AY328" i="1"/>
  <c r="E329" i="1"/>
  <c r="H329" i="1"/>
  <c r="K329" i="1"/>
  <c r="Z329" i="1"/>
  <c r="AB329" i="1"/>
  <c r="AD329" i="1"/>
  <c r="AF329" i="1"/>
  <c r="AH329" i="1"/>
  <c r="AO329" i="1"/>
  <c r="AQ329" i="1"/>
  <c r="AS329" i="1"/>
  <c r="AU329" i="1"/>
  <c r="AW329" i="1"/>
  <c r="AY329" i="1"/>
  <c r="E331" i="1"/>
  <c r="H331" i="1"/>
  <c r="K331" i="1"/>
  <c r="Z331" i="1"/>
  <c r="AB331" i="1"/>
  <c r="AD331" i="1"/>
  <c r="AF331" i="1"/>
  <c r="AH331" i="1"/>
  <c r="AO331" i="1"/>
  <c r="AQ331" i="1"/>
  <c r="AS331" i="1"/>
  <c r="AU331" i="1"/>
  <c r="AW331" i="1"/>
  <c r="E332" i="1"/>
  <c r="H332" i="1"/>
  <c r="K332" i="1"/>
  <c r="Z332" i="1"/>
  <c r="AB332" i="1"/>
  <c r="AD332" i="1"/>
  <c r="AF332" i="1"/>
  <c r="AH332" i="1"/>
  <c r="AO332" i="1"/>
  <c r="AQ332" i="1"/>
  <c r="AS332" i="1"/>
  <c r="AU332" i="1"/>
  <c r="AW332" i="1"/>
  <c r="AY332" i="1"/>
  <c r="E333" i="1"/>
  <c r="H333" i="1"/>
  <c r="K333" i="1"/>
  <c r="Z333" i="1"/>
  <c r="AB333" i="1"/>
  <c r="AD333" i="1"/>
  <c r="AF333" i="1"/>
  <c r="AH333" i="1"/>
  <c r="AO333" i="1"/>
  <c r="AQ333" i="1"/>
  <c r="AS333" i="1"/>
  <c r="AU333" i="1"/>
  <c r="AW333" i="1"/>
  <c r="AY333" i="1"/>
  <c r="E335" i="1"/>
  <c r="H335" i="1"/>
  <c r="K335" i="1"/>
  <c r="Z335" i="1"/>
  <c r="AB335" i="1"/>
  <c r="AD335" i="1"/>
  <c r="AF335" i="1"/>
  <c r="AH335" i="1"/>
  <c r="AO335" i="1"/>
  <c r="AQ335" i="1"/>
  <c r="AS335" i="1"/>
  <c r="AU335" i="1"/>
  <c r="AW335" i="1"/>
  <c r="E336" i="1"/>
  <c r="H336" i="1"/>
  <c r="K336" i="1"/>
  <c r="Z336" i="1"/>
  <c r="AB336" i="1"/>
  <c r="AD336" i="1"/>
  <c r="AF336" i="1"/>
  <c r="AH336" i="1"/>
  <c r="AO336" i="1"/>
  <c r="AQ336" i="1"/>
  <c r="AS336" i="1"/>
  <c r="AU336" i="1"/>
  <c r="AW336" i="1"/>
  <c r="AY336" i="1"/>
  <c r="E337" i="1"/>
  <c r="H337" i="1"/>
  <c r="K337" i="1"/>
  <c r="Z337" i="1"/>
  <c r="AB337" i="1"/>
  <c r="AD337" i="1"/>
  <c r="AF337" i="1"/>
  <c r="AH337" i="1"/>
  <c r="AO337" i="1"/>
  <c r="AQ337" i="1"/>
  <c r="AS337" i="1"/>
  <c r="AU337" i="1"/>
  <c r="AW337" i="1"/>
  <c r="AY337" i="1"/>
  <c r="E339" i="1"/>
  <c r="H339" i="1"/>
  <c r="K339" i="1"/>
  <c r="Z339" i="1"/>
  <c r="AB339" i="1"/>
  <c r="AD339" i="1"/>
  <c r="AF339" i="1"/>
  <c r="AH339" i="1"/>
  <c r="AO339" i="1"/>
  <c r="AQ339" i="1"/>
  <c r="AS339" i="1"/>
  <c r="AU339" i="1"/>
  <c r="AW339" i="1"/>
  <c r="E340" i="1"/>
  <c r="H340" i="1"/>
  <c r="K340" i="1"/>
  <c r="Z340" i="1"/>
  <c r="AB340" i="1"/>
  <c r="AD340" i="1"/>
  <c r="AF340" i="1"/>
  <c r="AH340" i="1"/>
  <c r="AO340" i="1"/>
  <c r="AQ340" i="1"/>
  <c r="AS340" i="1"/>
  <c r="AU340" i="1"/>
  <c r="AW340" i="1"/>
  <c r="AY340" i="1"/>
  <c r="E341" i="1"/>
  <c r="H341" i="1"/>
  <c r="K341" i="1"/>
  <c r="Z341" i="1"/>
  <c r="AB341" i="1"/>
  <c r="AD341" i="1"/>
  <c r="AF341" i="1"/>
  <c r="AH341" i="1"/>
  <c r="AO341" i="1"/>
  <c r="AQ341" i="1"/>
  <c r="AS341" i="1"/>
  <c r="AU341" i="1"/>
  <c r="AW341" i="1"/>
  <c r="AY341" i="1"/>
  <c r="E343" i="1"/>
  <c r="H343" i="1"/>
  <c r="K343" i="1"/>
  <c r="Z343" i="1"/>
  <c r="AB343" i="1"/>
  <c r="AD343" i="1"/>
  <c r="AF343" i="1"/>
  <c r="AH343" i="1"/>
  <c r="AO343" i="1"/>
  <c r="AQ343" i="1"/>
  <c r="AS343" i="1"/>
  <c r="AU343" i="1"/>
  <c r="AW343" i="1"/>
  <c r="E344" i="1"/>
  <c r="H344" i="1"/>
  <c r="K344" i="1"/>
  <c r="Z344" i="1"/>
  <c r="AB344" i="1"/>
  <c r="AD344" i="1"/>
  <c r="AF344" i="1"/>
  <c r="AH344" i="1"/>
  <c r="AO344" i="1"/>
  <c r="AQ344" i="1"/>
  <c r="AS344" i="1"/>
  <c r="AU344" i="1"/>
  <c r="AW344" i="1"/>
  <c r="AY344" i="1"/>
  <c r="E345" i="1"/>
  <c r="H345" i="1"/>
  <c r="K345" i="1"/>
  <c r="Z345" i="1"/>
  <c r="AB345" i="1"/>
  <c r="AD345" i="1"/>
  <c r="AF345" i="1"/>
  <c r="AH345" i="1"/>
  <c r="AO345" i="1"/>
  <c r="AQ345" i="1"/>
  <c r="AS345" i="1"/>
  <c r="AU345" i="1"/>
  <c r="AW345" i="1"/>
  <c r="AY345" i="1"/>
  <c r="E347" i="1"/>
  <c r="H347" i="1"/>
  <c r="K347" i="1"/>
  <c r="Z347" i="1"/>
  <c r="AB347" i="1"/>
  <c r="AD347" i="1"/>
  <c r="AF347" i="1"/>
  <c r="AH347" i="1"/>
  <c r="AO347" i="1"/>
  <c r="AQ347" i="1"/>
  <c r="AS347" i="1"/>
  <c r="AU347" i="1"/>
  <c r="AW347" i="1"/>
  <c r="E348" i="1"/>
  <c r="H348" i="1"/>
  <c r="K348" i="1"/>
  <c r="Z348" i="1"/>
  <c r="AB348" i="1"/>
  <c r="AD348" i="1"/>
  <c r="AF348" i="1"/>
  <c r="AH348" i="1"/>
  <c r="AO348" i="1"/>
  <c r="AQ348" i="1"/>
  <c r="AS348" i="1"/>
  <c r="AU348" i="1"/>
  <c r="AW348" i="1"/>
  <c r="AY348" i="1"/>
  <c r="E349" i="1"/>
  <c r="H349" i="1"/>
  <c r="K349" i="1"/>
  <c r="Z349" i="1"/>
  <c r="AB349" i="1"/>
  <c r="AD349" i="1"/>
  <c r="AF349" i="1"/>
  <c r="AH349" i="1"/>
  <c r="AO349" i="1"/>
  <c r="AQ349" i="1"/>
  <c r="AS349" i="1"/>
  <c r="AU349" i="1"/>
  <c r="AW349" i="1"/>
  <c r="AY349" i="1"/>
  <c r="E351" i="1"/>
  <c r="H351" i="1"/>
  <c r="K351" i="1"/>
  <c r="Z351" i="1"/>
  <c r="AB351" i="1"/>
  <c r="AD351" i="1"/>
  <c r="AF351" i="1"/>
  <c r="AH351" i="1"/>
  <c r="AO351" i="1"/>
  <c r="AQ351" i="1"/>
  <c r="AS351" i="1"/>
  <c r="AU351" i="1"/>
  <c r="AW351" i="1"/>
  <c r="E352" i="1"/>
  <c r="H352" i="1"/>
  <c r="K352" i="1"/>
  <c r="Z352" i="1"/>
  <c r="AB352" i="1"/>
  <c r="AD352" i="1"/>
  <c r="AF352" i="1"/>
  <c r="AH352" i="1"/>
  <c r="AO352" i="1"/>
  <c r="AQ352" i="1"/>
  <c r="AS352" i="1"/>
  <c r="AU352" i="1"/>
  <c r="AW352" i="1"/>
  <c r="AY352" i="1"/>
  <c r="E353" i="1"/>
  <c r="H353" i="1"/>
  <c r="K353" i="1"/>
  <c r="Z353" i="1"/>
  <c r="AB353" i="1"/>
  <c r="AD353" i="1"/>
  <c r="AF353" i="1"/>
  <c r="AH353" i="1"/>
  <c r="AO353" i="1"/>
  <c r="AQ353" i="1"/>
  <c r="AS353" i="1"/>
  <c r="AU353" i="1"/>
  <c r="AW353" i="1"/>
  <c r="AY353" i="1"/>
  <c r="E355" i="1"/>
  <c r="H355" i="1"/>
  <c r="K355" i="1"/>
  <c r="Z355" i="1"/>
  <c r="AB355" i="1"/>
  <c r="AD355" i="1"/>
  <c r="AF355" i="1"/>
  <c r="AH355" i="1"/>
  <c r="AO355" i="1"/>
  <c r="AQ355" i="1"/>
  <c r="AS355" i="1"/>
  <c r="AU355" i="1"/>
  <c r="AW355" i="1"/>
  <c r="E356" i="1"/>
  <c r="H356" i="1"/>
  <c r="K356" i="1"/>
  <c r="Z356" i="1"/>
  <c r="AB356" i="1"/>
  <c r="AD356" i="1"/>
  <c r="AF356" i="1"/>
  <c r="AH356" i="1"/>
  <c r="AO356" i="1"/>
  <c r="AQ356" i="1"/>
  <c r="AS356" i="1"/>
  <c r="AU356" i="1"/>
  <c r="AW356" i="1"/>
  <c r="AY356" i="1"/>
  <c r="E357" i="1"/>
  <c r="H357" i="1"/>
  <c r="K357" i="1"/>
  <c r="Z357" i="1"/>
  <c r="AB357" i="1"/>
  <c r="AD357" i="1"/>
  <c r="AF357" i="1"/>
  <c r="AH357" i="1"/>
  <c r="AO357" i="1"/>
  <c r="AQ357" i="1"/>
  <c r="AS357" i="1"/>
  <c r="AU357" i="1"/>
  <c r="AW357" i="1"/>
  <c r="AY357" i="1"/>
  <c r="E359" i="1"/>
  <c r="H359" i="1"/>
  <c r="K359" i="1"/>
  <c r="Z359" i="1"/>
  <c r="AB359" i="1"/>
  <c r="AD359" i="1"/>
  <c r="AF359" i="1"/>
  <c r="AH359" i="1"/>
  <c r="AO359" i="1"/>
  <c r="AQ359" i="1"/>
  <c r="AS359" i="1"/>
  <c r="AU359" i="1"/>
  <c r="AW359" i="1"/>
  <c r="E360" i="1"/>
  <c r="H360" i="1"/>
  <c r="K360" i="1"/>
  <c r="Z360" i="1"/>
  <c r="AB360" i="1"/>
  <c r="AD360" i="1"/>
  <c r="AF360" i="1"/>
  <c r="AH360" i="1"/>
  <c r="AO360" i="1"/>
  <c r="AQ360" i="1"/>
  <c r="AS360" i="1"/>
  <c r="AU360" i="1"/>
  <c r="AW360" i="1"/>
  <c r="AY360" i="1"/>
  <c r="E361" i="1"/>
  <c r="H361" i="1"/>
  <c r="K361" i="1"/>
  <c r="Z361" i="1"/>
  <c r="AB361" i="1"/>
  <c r="AD361" i="1"/>
  <c r="AF361" i="1"/>
  <c r="AH361" i="1"/>
  <c r="AO361" i="1"/>
  <c r="AQ361" i="1"/>
  <c r="AS361" i="1"/>
  <c r="AU361" i="1"/>
  <c r="AW361" i="1"/>
  <c r="AY361" i="1"/>
  <c r="E363" i="1"/>
  <c r="H363" i="1"/>
  <c r="K363" i="1"/>
  <c r="Z363" i="1"/>
  <c r="AB363" i="1"/>
  <c r="AD363" i="1"/>
  <c r="AF363" i="1"/>
  <c r="AH363" i="1"/>
  <c r="AO363" i="1"/>
  <c r="AQ363" i="1"/>
  <c r="AS363" i="1"/>
  <c r="AU363" i="1"/>
  <c r="AW363" i="1"/>
  <c r="E364" i="1"/>
  <c r="H364" i="1"/>
  <c r="K364" i="1"/>
  <c r="Z364" i="1"/>
  <c r="AB364" i="1"/>
  <c r="AD364" i="1"/>
  <c r="AF364" i="1"/>
  <c r="AH364" i="1"/>
  <c r="AO364" i="1"/>
  <c r="AQ364" i="1"/>
  <c r="AS364" i="1"/>
  <c r="AU364" i="1"/>
  <c r="AW364" i="1"/>
  <c r="AY364" i="1"/>
  <c r="E365" i="1"/>
  <c r="H365" i="1"/>
  <c r="K365" i="1"/>
  <c r="Z365" i="1"/>
  <c r="AB365" i="1"/>
  <c r="AD365" i="1"/>
  <c r="AF365" i="1"/>
  <c r="AH365" i="1"/>
  <c r="AO365" i="1"/>
  <c r="AQ365" i="1"/>
  <c r="AS365" i="1"/>
  <c r="AU365" i="1"/>
  <c r="AW365" i="1"/>
  <c r="AY365" i="1"/>
  <c r="E367" i="1"/>
  <c r="H367" i="1"/>
  <c r="K367" i="1"/>
  <c r="Z367" i="1"/>
  <c r="AB367" i="1"/>
  <c r="AD367" i="1"/>
  <c r="AF367" i="1"/>
  <c r="AH367" i="1"/>
  <c r="AO367" i="1"/>
  <c r="AQ367" i="1"/>
  <c r="AS367" i="1"/>
  <c r="AU367" i="1"/>
  <c r="AW367" i="1"/>
  <c r="E368" i="1"/>
  <c r="H368" i="1"/>
  <c r="K368" i="1"/>
  <c r="Z368" i="1"/>
  <c r="AB368" i="1"/>
  <c r="AD368" i="1"/>
  <c r="AF368" i="1"/>
  <c r="AH368" i="1"/>
  <c r="AO368" i="1"/>
  <c r="AQ368" i="1"/>
  <c r="AS368" i="1"/>
  <c r="AU368" i="1"/>
  <c r="AW368" i="1"/>
  <c r="AY368" i="1"/>
  <c r="E369" i="1"/>
  <c r="H369" i="1"/>
  <c r="K369" i="1"/>
  <c r="Z369" i="1"/>
  <c r="AB369" i="1"/>
  <c r="AD369" i="1"/>
  <c r="AF369" i="1"/>
  <c r="AH369" i="1"/>
  <c r="AO369" i="1"/>
  <c r="AQ369" i="1"/>
  <c r="AS369" i="1"/>
  <c r="AU369" i="1"/>
  <c r="AW369" i="1"/>
  <c r="AY369" i="1"/>
  <c r="E371" i="1"/>
  <c r="H371" i="1"/>
  <c r="K371" i="1"/>
  <c r="Z371" i="1"/>
  <c r="AB371" i="1"/>
  <c r="AD371" i="1"/>
  <c r="AF371" i="1"/>
  <c r="AH371" i="1"/>
  <c r="AO371" i="1"/>
  <c r="AQ371" i="1"/>
  <c r="AS371" i="1"/>
  <c r="AU371" i="1"/>
  <c r="AW371" i="1"/>
  <c r="E372" i="1"/>
  <c r="H372" i="1"/>
  <c r="K372" i="1"/>
  <c r="Z372" i="1"/>
  <c r="AB372" i="1"/>
  <c r="AD372" i="1"/>
  <c r="AF372" i="1"/>
  <c r="AH372" i="1"/>
  <c r="AO372" i="1"/>
  <c r="AQ372" i="1"/>
  <c r="AS372" i="1"/>
  <c r="AU372" i="1"/>
  <c r="AW372" i="1"/>
  <c r="AY372" i="1"/>
  <c r="E373" i="1"/>
  <c r="H373" i="1"/>
  <c r="K373" i="1"/>
  <c r="Z373" i="1"/>
  <c r="AB373" i="1"/>
  <c r="AD373" i="1"/>
  <c r="AF373" i="1"/>
  <c r="AH373" i="1"/>
  <c r="AO373" i="1"/>
  <c r="AQ373" i="1"/>
  <c r="AS373" i="1"/>
  <c r="AU373" i="1"/>
  <c r="AW373" i="1"/>
  <c r="AY373" i="1"/>
  <c r="E375" i="1"/>
  <c r="H375" i="1"/>
  <c r="K375" i="1"/>
  <c r="Z375" i="1"/>
  <c r="AB375" i="1"/>
  <c r="AD375" i="1"/>
  <c r="AF375" i="1"/>
  <c r="AH375" i="1"/>
  <c r="AO375" i="1"/>
  <c r="AQ375" i="1"/>
  <c r="AS375" i="1"/>
  <c r="AU375" i="1"/>
  <c r="AW375" i="1"/>
  <c r="E376" i="1"/>
  <c r="H376" i="1"/>
  <c r="K376" i="1"/>
  <c r="Z376" i="1"/>
  <c r="AB376" i="1"/>
  <c r="AD376" i="1"/>
  <c r="AF376" i="1"/>
  <c r="AH376" i="1"/>
  <c r="AO376" i="1"/>
  <c r="AQ376" i="1"/>
  <c r="AS376" i="1"/>
  <c r="AU376" i="1"/>
  <c r="AW376" i="1"/>
  <c r="AY376" i="1"/>
  <c r="E377" i="1"/>
  <c r="H377" i="1"/>
  <c r="K377" i="1"/>
  <c r="Z377" i="1"/>
  <c r="AB377" i="1"/>
  <c r="AD377" i="1"/>
  <c r="AF377" i="1"/>
  <c r="AH377" i="1"/>
  <c r="AO377" i="1"/>
  <c r="AQ377" i="1"/>
  <c r="AS377" i="1"/>
  <c r="AU377" i="1"/>
  <c r="AW377" i="1"/>
  <c r="AY377" i="1"/>
  <c r="E379" i="1"/>
  <c r="H379" i="1"/>
  <c r="K379" i="1"/>
  <c r="Z379" i="1"/>
  <c r="AB379" i="1"/>
  <c r="AD379" i="1"/>
  <c r="AF379" i="1"/>
  <c r="AH379" i="1"/>
  <c r="AO379" i="1"/>
  <c r="AQ379" i="1"/>
  <c r="AS379" i="1"/>
  <c r="AU379" i="1"/>
  <c r="AW379" i="1"/>
  <c r="E380" i="1"/>
  <c r="H380" i="1"/>
  <c r="K380" i="1"/>
  <c r="Z380" i="1"/>
  <c r="AB380" i="1"/>
  <c r="AD380" i="1"/>
  <c r="AF380" i="1"/>
  <c r="AH380" i="1"/>
  <c r="AO380" i="1"/>
  <c r="AQ380" i="1"/>
  <c r="AS380" i="1"/>
  <c r="AU380" i="1"/>
  <c r="AW380" i="1"/>
  <c r="AY380" i="1"/>
  <c r="E381" i="1"/>
  <c r="H381" i="1"/>
  <c r="K381" i="1"/>
  <c r="Z381" i="1"/>
  <c r="AB381" i="1"/>
  <c r="AD381" i="1"/>
  <c r="AF381" i="1"/>
  <c r="AH381" i="1"/>
  <c r="AO381" i="1"/>
  <c r="AQ381" i="1"/>
  <c r="AS381" i="1"/>
  <c r="AU381" i="1"/>
  <c r="AW381" i="1"/>
  <c r="AY381" i="1"/>
  <c r="E383" i="1"/>
  <c r="H383" i="1"/>
  <c r="K383" i="1"/>
  <c r="Z383" i="1"/>
  <c r="AB383" i="1"/>
  <c r="AD383" i="1"/>
  <c r="AF383" i="1"/>
  <c r="AH383" i="1"/>
  <c r="AO383" i="1"/>
  <c r="AQ383" i="1"/>
  <c r="AS383" i="1"/>
  <c r="AU383" i="1"/>
  <c r="AW383" i="1"/>
  <c r="E384" i="1"/>
  <c r="H384" i="1"/>
  <c r="K384" i="1"/>
  <c r="Z384" i="1"/>
  <c r="AB384" i="1"/>
  <c r="AD384" i="1"/>
  <c r="AF384" i="1"/>
  <c r="AH384" i="1"/>
  <c r="AO384" i="1"/>
  <c r="AQ384" i="1"/>
  <c r="AS384" i="1"/>
  <c r="AU384" i="1"/>
  <c r="AW384" i="1"/>
  <c r="AY384" i="1"/>
  <c r="E385" i="1"/>
  <c r="H385" i="1"/>
  <c r="K385" i="1"/>
  <c r="Z385" i="1"/>
  <c r="AB385" i="1"/>
  <c r="AD385" i="1"/>
  <c r="AF385" i="1"/>
  <c r="AO385" i="1"/>
  <c r="AQ385" i="1"/>
  <c r="AS385" i="1"/>
  <c r="AU385" i="1"/>
  <c r="AW385" i="1"/>
  <c r="AY385" i="1"/>
  <c r="E387" i="1"/>
  <c r="H387" i="1"/>
  <c r="K387" i="1"/>
  <c r="Z387" i="1"/>
  <c r="AB387" i="1"/>
  <c r="AD387" i="1"/>
  <c r="AF387" i="1"/>
  <c r="AH387" i="1"/>
  <c r="AO387" i="1"/>
  <c r="AQ387" i="1"/>
  <c r="AS387" i="1"/>
  <c r="AU387" i="1"/>
  <c r="AW387" i="1"/>
  <c r="E388" i="1"/>
  <c r="H388" i="1"/>
  <c r="K388" i="1"/>
  <c r="Z388" i="1"/>
  <c r="AB388" i="1"/>
  <c r="AD388" i="1"/>
  <c r="AF388" i="1"/>
  <c r="AH388" i="1"/>
  <c r="AO388" i="1"/>
  <c r="AQ388" i="1"/>
  <c r="AS388" i="1"/>
  <c r="AU388" i="1"/>
  <c r="AW388" i="1"/>
  <c r="AY388" i="1"/>
  <c r="E389" i="1"/>
  <c r="H389" i="1"/>
  <c r="K389" i="1"/>
  <c r="Z389" i="1"/>
  <c r="AB389" i="1"/>
  <c r="AD389" i="1"/>
  <c r="AF389" i="1"/>
  <c r="AH389" i="1"/>
  <c r="AO389" i="1"/>
  <c r="AQ389" i="1"/>
  <c r="AS389" i="1"/>
  <c r="AU389" i="1"/>
  <c r="AW389" i="1"/>
  <c r="AY389" i="1"/>
  <c r="E391" i="1"/>
  <c r="H391" i="1"/>
  <c r="K391" i="1"/>
  <c r="Z391" i="1"/>
  <c r="AB391" i="1"/>
  <c r="AD391" i="1"/>
  <c r="AF391" i="1"/>
  <c r="AH391" i="1"/>
  <c r="AO391" i="1"/>
  <c r="AQ391" i="1"/>
  <c r="AS391" i="1"/>
  <c r="AU391" i="1"/>
  <c r="AW391" i="1"/>
  <c r="E392" i="1"/>
  <c r="H392" i="1"/>
  <c r="K392" i="1"/>
  <c r="Z392" i="1"/>
  <c r="AB392" i="1"/>
  <c r="AD392" i="1"/>
  <c r="AF392" i="1"/>
  <c r="AH392" i="1"/>
  <c r="AO392" i="1"/>
  <c r="AQ392" i="1"/>
  <c r="AS392" i="1"/>
  <c r="AU392" i="1"/>
  <c r="AW392" i="1"/>
  <c r="AY392" i="1"/>
  <c r="E393" i="1"/>
  <c r="H393" i="1"/>
  <c r="K393" i="1"/>
  <c r="Z393" i="1"/>
  <c r="AB393" i="1"/>
  <c r="AD393" i="1"/>
  <c r="AF393" i="1"/>
  <c r="AH393" i="1"/>
  <c r="AO393" i="1"/>
  <c r="AQ393" i="1"/>
  <c r="AS393" i="1"/>
  <c r="AU393" i="1"/>
  <c r="AW393" i="1"/>
  <c r="AY393" i="1"/>
  <c r="E395" i="1"/>
  <c r="H395" i="1"/>
  <c r="K395" i="1"/>
  <c r="Z395" i="1"/>
  <c r="AB395" i="1"/>
  <c r="AD395" i="1"/>
  <c r="AF395" i="1"/>
  <c r="AH395" i="1"/>
  <c r="AO395" i="1"/>
  <c r="AQ395" i="1"/>
  <c r="AS395" i="1"/>
  <c r="AU395" i="1"/>
  <c r="AW395" i="1"/>
  <c r="E396" i="1"/>
  <c r="H396" i="1"/>
  <c r="K396" i="1"/>
  <c r="Z396" i="1"/>
  <c r="AB396" i="1"/>
  <c r="AD396" i="1"/>
  <c r="AF396" i="1"/>
  <c r="AH396" i="1"/>
  <c r="AO396" i="1"/>
  <c r="AQ396" i="1"/>
  <c r="AS396" i="1"/>
  <c r="AU396" i="1"/>
  <c r="AW396" i="1"/>
  <c r="AY396" i="1"/>
  <c r="E397" i="1"/>
  <c r="H397" i="1"/>
  <c r="K397" i="1"/>
  <c r="Z397" i="1"/>
  <c r="AB397" i="1"/>
  <c r="AD397" i="1"/>
  <c r="AF397" i="1"/>
  <c r="AH397" i="1"/>
  <c r="AO397" i="1"/>
  <c r="AQ397" i="1"/>
  <c r="AS397" i="1"/>
  <c r="AU397" i="1"/>
  <c r="AW397" i="1"/>
  <c r="AY397" i="1"/>
  <c r="E399" i="1"/>
  <c r="H399" i="1"/>
  <c r="K399" i="1"/>
  <c r="Z399" i="1"/>
  <c r="AB399" i="1"/>
  <c r="AD399" i="1"/>
  <c r="AF399" i="1"/>
  <c r="AH399" i="1"/>
  <c r="AO399" i="1"/>
  <c r="AQ399" i="1"/>
  <c r="AS399" i="1"/>
  <c r="AU399" i="1"/>
  <c r="AW399" i="1"/>
  <c r="E400" i="1"/>
  <c r="H400" i="1"/>
  <c r="K400" i="1"/>
  <c r="Z400" i="1"/>
  <c r="AB400" i="1"/>
  <c r="AD400" i="1"/>
  <c r="AF400" i="1"/>
  <c r="AH400" i="1"/>
  <c r="AO400" i="1"/>
  <c r="AQ400" i="1"/>
  <c r="AS400" i="1"/>
  <c r="AU400" i="1"/>
  <c r="AW400" i="1"/>
  <c r="AY400" i="1"/>
  <c r="E401" i="1"/>
  <c r="H401" i="1"/>
  <c r="K401" i="1"/>
  <c r="Z401" i="1"/>
  <c r="AB401" i="1"/>
  <c r="AD401" i="1"/>
  <c r="AF401" i="1"/>
  <c r="AH401" i="1"/>
  <c r="AO401" i="1"/>
  <c r="AQ401" i="1"/>
  <c r="AS401" i="1"/>
  <c r="AU401" i="1"/>
  <c r="AW401" i="1"/>
  <c r="AY401" i="1"/>
  <c r="E403" i="1"/>
  <c r="H403" i="1"/>
  <c r="K403" i="1"/>
  <c r="Z403" i="1"/>
  <c r="AB403" i="1"/>
  <c r="AD403" i="1"/>
  <c r="AF403" i="1"/>
  <c r="AH403" i="1"/>
  <c r="AO403" i="1"/>
  <c r="AQ403" i="1"/>
  <c r="AS403" i="1"/>
  <c r="AU403" i="1"/>
  <c r="AW403" i="1"/>
  <c r="E404" i="1"/>
  <c r="H404" i="1"/>
  <c r="K404" i="1"/>
  <c r="Z404" i="1"/>
  <c r="AB404" i="1"/>
  <c r="AD404" i="1"/>
  <c r="AF404" i="1"/>
  <c r="AH404" i="1"/>
  <c r="AO404" i="1"/>
  <c r="AQ404" i="1"/>
  <c r="AS404" i="1"/>
  <c r="AU404" i="1"/>
  <c r="AW404" i="1"/>
  <c r="AY404" i="1"/>
  <c r="E405" i="1"/>
  <c r="H405" i="1"/>
  <c r="K405" i="1"/>
  <c r="Z405" i="1"/>
  <c r="AB405" i="1"/>
  <c r="AD405" i="1"/>
  <c r="AF405" i="1"/>
  <c r="AH405" i="1"/>
  <c r="AO405" i="1"/>
  <c r="AQ405" i="1"/>
  <c r="AS405" i="1"/>
  <c r="AU405" i="1"/>
  <c r="AW405" i="1"/>
  <c r="AY405" i="1"/>
  <c r="E407" i="1"/>
  <c r="H407" i="1"/>
  <c r="K407" i="1"/>
  <c r="Z407" i="1"/>
  <c r="AB407" i="1"/>
  <c r="AD407" i="1"/>
  <c r="AF407" i="1"/>
  <c r="AH407" i="1"/>
  <c r="AO407" i="1"/>
  <c r="AQ407" i="1"/>
  <c r="AS407" i="1"/>
  <c r="AU407" i="1"/>
  <c r="AW407" i="1"/>
  <c r="E408" i="1"/>
  <c r="H408" i="1"/>
  <c r="K408" i="1"/>
  <c r="Z408" i="1"/>
  <c r="AB408" i="1"/>
  <c r="AD408" i="1"/>
  <c r="AF408" i="1"/>
  <c r="AH408" i="1"/>
  <c r="AO408" i="1"/>
  <c r="AQ408" i="1"/>
  <c r="AS408" i="1"/>
  <c r="AU408" i="1"/>
  <c r="AW408" i="1"/>
  <c r="AY408" i="1"/>
  <c r="E409" i="1"/>
  <c r="H409" i="1"/>
  <c r="K409" i="1"/>
  <c r="Z409" i="1"/>
  <c r="AB409" i="1"/>
  <c r="AD409" i="1"/>
  <c r="AF409" i="1"/>
  <c r="AH409" i="1"/>
  <c r="AO409" i="1"/>
  <c r="AQ409" i="1"/>
  <c r="AS409" i="1"/>
  <c r="AU409" i="1"/>
  <c r="AW409" i="1"/>
  <c r="AY409" i="1"/>
  <c r="E411" i="1"/>
  <c r="H411" i="1"/>
  <c r="K411" i="1"/>
  <c r="Z411" i="1"/>
  <c r="AB411" i="1"/>
  <c r="AD411" i="1"/>
  <c r="AF411" i="1"/>
  <c r="AH411" i="1"/>
  <c r="AO411" i="1"/>
  <c r="AQ411" i="1"/>
  <c r="AS411" i="1"/>
  <c r="AU411" i="1"/>
  <c r="AW411" i="1"/>
  <c r="E412" i="1"/>
  <c r="H412" i="1"/>
  <c r="K412" i="1"/>
  <c r="Z412" i="1"/>
  <c r="AB412" i="1"/>
  <c r="AD412" i="1"/>
  <c r="AF412" i="1"/>
  <c r="AH412" i="1"/>
  <c r="AO412" i="1"/>
  <c r="AQ412" i="1"/>
  <c r="AS412" i="1"/>
  <c r="AU412" i="1"/>
  <c r="AW412" i="1"/>
  <c r="AY412" i="1"/>
  <c r="E413" i="1"/>
  <c r="H413" i="1"/>
  <c r="K413" i="1"/>
  <c r="Z413" i="1"/>
  <c r="AB413" i="1"/>
  <c r="AD413" i="1"/>
  <c r="AF413" i="1"/>
  <c r="AH413" i="1"/>
  <c r="AO413" i="1"/>
  <c r="AQ413" i="1"/>
  <c r="AS413" i="1"/>
  <c r="AU413" i="1"/>
  <c r="AW413" i="1"/>
  <c r="AY413" i="1"/>
  <c r="E415" i="1"/>
  <c r="H415" i="1"/>
  <c r="K415" i="1"/>
  <c r="Z415" i="1"/>
  <c r="AB415" i="1"/>
  <c r="AD415" i="1"/>
  <c r="AF415" i="1"/>
  <c r="AH415" i="1"/>
  <c r="AO415" i="1"/>
  <c r="AQ415" i="1"/>
  <c r="AS415" i="1"/>
  <c r="AU415" i="1"/>
  <c r="AW415" i="1"/>
  <c r="E416" i="1"/>
  <c r="H416" i="1"/>
  <c r="K416" i="1"/>
  <c r="Z416" i="1"/>
  <c r="AB416" i="1"/>
  <c r="AD416" i="1"/>
  <c r="AF416" i="1"/>
  <c r="AH416" i="1"/>
  <c r="AO416" i="1"/>
  <c r="AQ416" i="1"/>
  <c r="AS416" i="1"/>
  <c r="AU416" i="1"/>
  <c r="AW416" i="1"/>
  <c r="AY416" i="1"/>
  <c r="E417" i="1"/>
  <c r="H417" i="1"/>
  <c r="K417" i="1"/>
  <c r="Z417" i="1"/>
  <c r="AB417" i="1"/>
  <c r="AD417" i="1"/>
  <c r="AF417" i="1"/>
  <c r="AH417" i="1"/>
  <c r="AO417" i="1"/>
  <c r="AQ417" i="1"/>
  <c r="AS417" i="1"/>
  <c r="AU417" i="1"/>
  <c r="AW417" i="1"/>
  <c r="AY417" i="1"/>
  <c r="E419" i="1"/>
  <c r="H419" i="1"/>
  <c r="K419" i="1"/>
  <c r="Z419" i="1"/>
  <c r="AB419" i="1"/>
  <c r="AD419" i="1"/>
  <c r="AF419" i="1"/>
  <c r="AH419" i="1"/>
  <c r="AO419" i="1"/>
  <c r="AQ419" i="1"/>
  <c r="AS419" i="1"/>
  <c r="AU419" i="1"/>
  <c r="AW419" i="1"/>
  <c r="E420" i="1"/>
  <c r="H420" i="1"/>
  <c r="K420" i="1"/>
  <c r="Z420" i="1"/>
  <c r="AB420" i="1"/>
  <c r="AD420" i="1"/>
  <c r="AF420" i="1"/>
  <c r="AH420" i="1"/>
  <c r="AO420" i="1"/>
  <c r="AQ420" i="1"/>
  <c r="AS420" i="1"/>
  <c r="AU420" i="1"/>
  <c r="AW420" i="1"/>
  <c r="AY420" i="1"/>
  <c r="E421" i="1"/>
  <c r="H421" i="1"/>
  <c r="K421" i="1"/>
  <c r="Z421" i="1"/>
  <c r="AB421" i="1"/>
  <c r="AD421" i="1"/>
  <c r="AF421" i="1"/>
  <c r="AH421" i="1"/>
  <c r="AO421" i="1"/>
  <c r="AQ421" i="1"/>
  <c r="AS421" i="1"/>
  <c r="AU421" i="1"/>
  <c r="AW421" i="1"/>
  <c r="AY421" i="1"/>
  <c r="K5" i="1"/>
  <c r="Z5" i="1" l="1"/>
  <c r="K4" i="1"/>
  <c r="BE4" i="1"/>
  <c r="BC4" i="1"/>
  <c r="BA4" i="1"/>
  <c r="AY4" i="1"/>
  <c r="AW4" i="1"/>
  <c r="AH4" i="1"/>
  <c r="AU4" i="1"/>
  <c r="AF4" i="1"/>
  <c r="H4" i="1"/>
  <c r="AS4" i="1"/>
  <c r="AD4" i="1"/>
  <c r="AQ4" i="1"/>
  <c r="AB4" i="1"/>
  <c r="AO4" i="1"/>
  <c r="E4" i="1"/>
  <c r="Z4" i="1"/>
  <c r="BE5" i="1"/>
  <c r="BC5" i="1"/>
  <c r="BA5" i="1"/>
  <c r="AY5" i="1"/>
  <c r="AW5" i="1"/>
  <c r="AH5" i="1"/>
  <c r="AU5" i="1"/>
  <c r="AF5" i="1"/>
  <c r="H5" i="1"/>
  <c r="AS5" i="1"/>
  <c r="AD5" i="1"/>
  <c r="AQ5" i="1"/>
  <c r="AB5" i="1"/>
  <c r="AO5" i="1"/>
  <c r="E5" i="1"/>
  <c r="AW3" i="1"/>
  <c r="AB3" i="1"/>
  <c r="E3" i="1"/>
  <c r="AQ3" i="1"/>
  <c r="AU3" i="1"/>
  <c r="AH3" i="1"/>
  <c r="AO3" i="1"/>
  <c r="AF3" i="1"/>
  <c r="K3" i="1"/>
  <c r="Z3" i="1"/>
  <c r="AY3" i="1"/>
  <c r="AD3" i="1"/>
  <c r="H3" i="1"/>
  <c r="AS3" i="1"/>
</calcChain>
</file>

<file path=xl/sharedStrings.xml><?xml version="1.0" encoding="utf-8"?>
<sst xmlns="http://schemas.openxmlformats.org/spreadsheetml/2006/main" count="1977" uniqueCount="44">
  <si>
    <t>CfC #</t>
  </si>
  <si>
    <t>Modul</t>
  </si>
  <si>
    <t>Ernährung</t>
  </si>
  <si>
    <t>Psychoonkologie</t>
  </si>
  <si>
    <t>Beratung #1</t>
  </si>
  <si>
    <t>Beratung #2</t>
  </si>
  <si>
    <t>Beratung #3</t>
  </si>
  <si>
    <t>Beratung #4</t>
  </si>
  <si>
    <t>Beratung #5</t>
  </si>
  <si>
    <t>Newsletter #1</t>
  </si>
  <si>
    <t>Newsletter #3</t>
  </si>
  <si>
    <t>Newsletter #2</t>
  </si>
  <si>
    <t>Newsletter #4</t>
  </si>
  <si>
    <t>Newsletter #5</t>
  </si>
  <si>
    <t>Newsletter #6</t>
  </si>
  <si>
    <t>Newsletter #7</t>
  </si>
  <si>
    <t>Newsletter #8</t>
  </si>
  <si>
    <t>Newsletter #9</t>
  </si>
  <si>
    <t>Beispiel</t>
  </si>
  <si>
    <t>ja</t>
  </si>
  <si>
    <t>a</t>
  </si>
  <si>
    <t>Moduleinschluss</t>
  </si>
  <si>
    <t>Heute: [Strg+Punkt]</t>
  </si>
  <si>
    <t>Sport und körperliche Aktivität</t>
  </si>
  <si>
    <t>#</t>
  </si>
  <si>
    <t># eintragen</t>
  </si>
  <si>
    <t>Basisberatung</t>
  </si>
  <si>
    <t>Wunsch nach Basis?</t>
  </si>
  <si>
    <t>Einschluss</t>
  </si>
  <si>
    <t>nein</t>
  </si>
  <si>
    <t>Einkaufstraining und Kochkurs</t>
  </si>
  <si>
    <t>6.4 Newsletter
Mit dem Exceltool Terminorganisation können die Beratungsgespräche aller drei Module sowie der Newsletterversand geplant werden. Das Exceltool Terminorganisation dient als Übersicht und zur Veranschaulichung der Fälligkeiten von Messungen, Beratungen und Newslettern der drei Module: Sport und körperliche Aktivität, Ernährung und Psychoonkologie. 
Über die sich unten im Dokument befindlichen Reiter kann zwischen den Listen der jeweiligen Zugehörigkeiten: „Hoher Bedarf, IG“ (Interventionsgruppe), „Hoher Bedarf, KG“ (Kontrollgruppe), „Niedriger Bedarf, Index positiv“, und „Niedriger Bedarf, Index negativ“ gewechselt werden. Jeder Patient soll in alle Listen eingetragen werden, denen er zugehört. Besteht bei einem Patienten beispielsweise hoher Bedarf in Psychoonkologie mit einer Randomisierung in die Kontrollgruppe sowie niedriger Bedarf im Modul Ernährung bei positiv beantworteten Indexfragen, soll er mit seiner CFC-Nr. in das dafür vorgesehen Feld in Spalte B beider Listen („Hoher Bedarf, KG“ und „Niedriger Bedarf, Index positiv“) eingepflegt werden. Bei Patienten mit niedrigem Bedarf kann bei angegebenem Wunsch nach Basisberatung das Datum der stattgefundenen Basisberatung eingetragen werden, um diese zu dokumentieren. 
Je nach Zugehörigkeit zu einem oder mehreren der Module sollte in die Spalte D: „Moduleinschluss“ bzw. „Einschluss“ (wenn niedriger Bedarf festgestellt wurde) das Datum des Einschlusses eingetragen werden. Anhand dessen ergänzen sich in den folgenden Spalten die jeweiligen Datumsangaben, an denen bestimmte Handlungen (Evaluationen, Beratungstermine, Versand von Newsletter) fällig werden. 
In das Tool wurden Farben in Form eines Ampelsystems hinterlegt: 
• Gelb: Liegt das Fälligkeitsdatum einer Aktion in der nächsten Kalenderwoche, so färbt sich das Kästchen mit dem Datum gelb  dringlich
• Rot: Liegt die Aktion in der aktuellen Kalenderwoche, erhält es die Farbe Rot 
 sehr dringlich
• Grün: Hinter jedem Fälligkeitsdatum ist zusätzlich ein Checkfeld eingebaut worden, in welchem bei stattgefundener Handlung das Wort „ja“ eingetragen werden kann. Wenn dies passiert, färbt sich das Feld grün  abgeschlossen
Die automatisch berechneten Daten der Messungen, Beratungen und Newsletter sollen als Erinnerung und Richtdaten angesehen werden. 
Der Übersicht halber sollten die Checkfelder mindestens einmal wöchentlich aktualisiert, d.h. für abgeschlossene Aktionen ein „ja“  eingetragen, werden. Auf diese Weise soll sichergestellt werden, dass kein fälliger Termin vergessen wird und auch bei Abwesenheit des für die Koordination verantwortlichen Mitarbeiters eine Vertretung schnellen Überblick über die Fälligkeiten und bereits stattgefundene Handlungen erhalten kann. 
Die automatisch generierten Daten können per Hand geändert werden, wenn dies erwünscht ist, die Grundstruktur ist davon nicht betroffen. Wenn das heutige Datum in ein Kästchen eingefügt werden soll (z.B. als Moduleinschlussdatum), so muss hierfür nur die Tastenkombination: [strg] + [.] (Steuerung und Punkt) gleichzeitig gedrückt werden. Eine Besonderheit ergibt sich für das Einkaufstraining und den Kochkurs im Ernährungsmodul: Das erste Häkchen wird hier für das Einkaufstraining gesetzt, das zweite für den absolvierten Kochkurs. Die hier hiertelegte Zeitspanne ist gemäß dem Manual zwischen der 8. und 20. Kalenderwoche nach Moduleinschluss.
Wird nach bereits absolviertem Modul erneuter Bedarf festgestellt, so reicht es, den Patienten an entsprechender Stelle im Tool „neu anzulegen“. Um ihn von seinen Daten aus der ersten Runde unterscheiden zu können, soll seine Patienten-ID dabei nach der letzten Stelle mit einem Sternchen (*) versehen werden (Bsp.: CFC 01/0001*).
Es sollte ein Verantwortlicher für den Newsletterversand benannt werden, der federführend den Versand der Newsletter für alle Teilnehmer koordiniert und ggf. die modulverantwortlichen Kollegen erinnert.</t>
  </si>
  <si>
    <t>BIA</t>
  </si>
  <si>
    <t>Wo0</t>
  </si>
  <si>
    <t>Wo16</t>
  </si>
  <si>
    <t>Wo52</t>
  </si>
  <si>
    <t>Spiro</t>
  </si>
  <si>
    <t>Geschmackstest</t>
  </si>
  <si>
    <t>ActiGraph</t>
  </si>
  <si>
    <t>Basis Wo. 0</t>
  </si>
  <si>
    <t>Basis Wo. 52</t>
  </si>
  <si>
    <t>Basis/Modulspez. Wo. 0</t>
  </si>
  <si>
    <t>Basis/Modulspez. Wo. 16</t>
  </si>
  <si>
    <t>Basis/Modulspez. Wo.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</si>
</sst>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8"/>
      <color theme="1"/>
      <name val="Arial"/>
      <family val="2"/>
    </font>
    <font>
      <sz val="8"/>
      <color theme="1"/>
      <name val="Marlett"/>
      <charset val="2"/>
    </font>
    <font>
      <b/>
      <sz val="11"/>
      <color theme="1"/>
      <name val="Calibri"/>
      <family val="2"/>
      <scheme val="minor"/>
    </font>
    <font>
      <sz val="8"/>
      <name val="Arial"/>
      <family val="2"/>
    </font>
    <font>
      <b/>
      <sz val="8"/>
      <color rgb="FFFF0000"/>
      <name val="Arial"/>
      <family val="2"/>
    </font>
  </fonts>
  <fills count="10">
    <fill>
      <patternFill patternType="none"/>
    </fill>
    <fill>
      <patternFill patternType="gray125"/>
    </fill>
    <fill>
      <patternFill patternType="solid">
        <fgColor rgb="FF00B0F0"/>
        <bgColor indexed="64"/>
      </patternFill>
    </fill>
    <fill>
      <patternFill patternType="solid">
        <fgColor rgb="FFFF66FF"/>
        <bgColor indexed="64"/>
      </patternFill>
    </fill>
    <fill>
      <patternFill patternType="solid">
        <fgColor rgb="FFFFC000"/>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FFF99"/>
        <bgColor indexed="64"/>
      </patternFill>
    </fill>
    <fill>
      <patternFill patternType="solid">
        <fgColor theme="0"/>
        <bgColor indexed="64"/>
      </patternFill>
    </fill>
  </fills>
  <borders count="6">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76">
    <xf numFmtId="0" fontId="0" fillId="0" borderId="0" xfId="0"/>
    <xf numFmtId="49" fontId="1" fillId="0" borderId="0" xfId="0" applyNumberFormat="1" applyFont="1"/>
    <xf numFmtId="0" fontId="1" fillId="0" borderId="0" xfId="0" applyFont="1"/>
    <xf numFmtId="14" fontId="1" fillId="0" borderId="0" xfId="0" applyNumberFormat="1" applyFont="1"/>
    <xf numFmtId="49" fontId="1" fillId="0" borderId="1" xfId="0" applyNumberFormat="1" applyFont="1" applyBorder="1"/>
    <xf numFmtId="49" fontId="1" fillId="0" borderId="0" xfId="0" applyNumberFormat="1" applyFont="1" applyBorder="1"/>
    <xf numFmtId="0" fontId="1" fillId="0" borderId="0" xfId="0" applyFont="1" applyBorder="1"/>
    <xf numFmtId="0" fontId="1" fillId="3" borderId="0" xfId="0" applyFont="1" applyFill="1" applyBorder="1"/>
    <xf numFmtId="0" fontId="1" fillId="2" borderId="0" xfId="0" applyFont="1" applyFill="1" applyBorder="1"/>
    <xf numFmtId="14" fontId="2" fillId="0" borderId="1" xfId="0" applyNumberFormat="1" applyFont="1" applyBorder="1" applyAlignment="1">
      <alignment horizontal="center"/>
    </xf>
    <xf numFmtId="14" fontId="1" fillId="0" borderId="1" xfId="0" applyNumberFormat="1" applyFont="1" applyBorder="1" applyAlignment="1">
      <alignment horizontal="center"/>
    </xf>
    <xf numFmtId="0" fontId="1" fillId="0" borderId="1" xfId="0" applyFont="1" applyBorder="1"/>
    <xf numFmtId="14" fontId="1" fillId="0" borderId="1" xfId="0" applyNumberFormat="1" applyFont="1" applyBorder="1"/>
    <xf numFmtId="14" fontId="1" fillId="0" borderId="0" xfId="0" applyNumberFormat="1" applyFont="1" applyBorder="1" applyAlignment="1">
      <alignment horizontal="center"/>
    </xf>
    <xf numFmtId="14" fontId="1" fillId="0" borderId="0" xfId="0" applyNumberFormat="1" applyFont="1" applyAlignment="1">
      <alignment horizontal="center"/>
    </xf>
    <xf numFmtId="0" fontId="1" fillId="3" borderId="0" xfId="0" applyFont="1" applyFill="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49" fontId="1" fillId="0" borderId="0" xfId="0" quotePrefix="1" applyNumberFormat="1" applyFont="1" applyBorder="1" applyAlignment="1">
      <alignment vertical="center"/>
    </xf>
    <xf numFmtId="49" fontId="1" fillId="0" borderId="0" xfId="0" applyNumberFormat="1" applyFont="1" applyAlignment="1">
      <alignment vertical="center"/>
    </xf>
    <xf numFmtId="14" fontId="1" fillId="0" borderId="1" xfId="0" applyNumberFormat="1" applyFont="1" applyBorder="1" applyAlignment="1">
      <alignment horizontal="left"/>
    </xf>
    <xf numFmtId="14" fontId="1" fillId="0" borderId="1" xfId="0" applyNumberFormat="1" applyFont="1" applyBorder="1" applyAlignment="1"/>
    <xf numFmtId="0" fontId="1" fillId="0" borderId="1" xfId="0" applyFont="1" applyBorder="1" applyAlignment="1">
      <alignment horizontal="left"/>
    </xf>
    <xf numFmtId="0" fontId="3" fillId="0" borderId="0" xfId="0" applyFont="1" applyAlignment="1">
      <alignment vertical="center" wrapText="1"/>
    </xf>
    <xf numFmtId="14" fontId="1" fillId="0" borderId="2" xfId="0" applyNumberFormat="1" applyFont="1" applyBorder="1" applyAlignment="1">
      <alignment horizontal="center"/>
    </xf>
    <xf numFmtId="0" fontId="0" fillId="0" borderId="3" xfId="0" applyBorder="1"/>
    <xf numFmtId="14" fontId="2" fillId="0" borderId="0" xfId="0" applyNumberFormat="1" applyFont="1" applyBorder="1" applyAlignment="1">
      <alignment horizontal="center"/>
    </xf>
    <xf numFmtId="14" fontId="1" fillId="6" borderId="0" xfId="0" applyNumberFormat="1" applyFont="1" applyFill="1" applyBorder="1" applyAlignment="1">
      <alignment horizontal="center"/>
    </xf>
    <xf numFmtId="14" fontId="1" fillId="6" borderId="1" xfId="0" applyNumberFormat="1" applyFont="1" applyFill="1" applyBorder="1" applyAlignment="1">
      <alignment horizontal="center"/>
    </xf>
    <xf numFmtId="14" fontId="1" fillId="6" borderId="0" xfId="0" applyNumberFormat="1" applyFont="1" applyFill="1" applyAlignment="1">
      <alignment horizontal="center"/>
    </xf>
    <xf numFmtId="0" fontId="0" fillId="0" borderId="1" xfId="0" applyBorder="1"/>
    <xf numFmtId="0" fontId="0" fillId="0" borderId="2" xfId="0" applyBorder="1"/>
    <xf numFmtId="0" fontId="0" fillId="0" borderId="0" xfId="0" applyBorder="1"/>
    <xf numFmtId="14" fontId="4" fillId="0" borderId="0" xfId="0" applyNumberFormat="1" applyFont="1" applyAlignment="1">
      <alignment horizontal="center"/>
    </xf>
    <xf numFmtId="14" fontId="4" fillId="0" borderId="0" xfId="0" applyNumberFormat="1" applyFont="1" applyBorder="1" applyAlignment="1">
      <alignment horizontal="center"/>
    </xf>
    <xf numFmtId="14" fontId="5" fillId="0" borderId="1" xfId="0" applyNumberFormat="1" applyFont="1" applyBorder="1" applyAlignment="1">
      <alignment horizontal="center"/>
    </xf>
    <xf numFmtId="14" fontId="4" fillId="0" borderId="1" xfId="0" applyNumberFormat="1" applyFont="1" applyBorder="1" applyAlignment="1">
      <alignment horizontal="center"/>
    </xf>
    <xf numFmtId="0" fontId="1" fillId="0" borderId="1" xfId="0" applyFont="1" applyBorder="1" applyAlignment="1">
      <alignment horizontal="center"/>
    </xf>
    <xf numFmtId="0" fontId="1" fillId="0" borderId="0" xfId="0" applyNumberFormat="1" applyFont="1" applyBorder="1" applyAlignment="1">
      <alignment horizontal="center"/>
    </xf>
    <xf numFmtId="0" fontId="1" fillId="7" borderId="0" xfId="0" applyFont="1" applyFill="1" applyAlignment="1">
      <alignment horizontal="center"/>
    </xf>
    <xf numFmtId="0" fontId="1" fillId="0" borderId="1" xfId="0" applyNumberFormat="1" applyFont="1" applyBorder="1" applyAlignment="1">
      <alignment horizontal="center"/>
    </xf>
    <xf numFmtId="0" fontId="1" fillId="7" borderId="1" xfId="0" applyFont="1" applyFill="1" applyBorder="1" applyAlignment="1">
      <alignment horizontal="center"/>
    </xf>
    <xf numFmtId="0" fontId="1" fillId="7" borderId="0" xfId="0" applyFont="1" applyFill="1" applyBorder="1" applyAlignment="1">
      <alignment horizontal="center"/>
    </xf>
    <xf numFmtId="14" fontId="1" fillId="0" borderId="0" xfId="0" applyNumberFormat="1" applyFont="1" applyFill="1" applyBorder="1" applyAlignment="1">
      <alignment horizontal="center"/>
    </xf>
    <xf numFmtId="0" fontId="1" fillId="4" borderId="0" xfId="0" applyFont="1" applyFill="1" applyBorder="1" applyAlignment="1">
      <alignment horizontal="center"/>
    </xf>
    <xf numFmtId="0" fontId="1" fillId="4" borderId="4" xfId="0" applyFont="1" applyFill="1" applyBorder="1" applyAlignment="1">
      <alignment horizontal="center"/>
    </xf>
    <xf numFmtId="14" fontId="1" fillId="0" borderId="2" xfId="0" applyNumberFormat="1" applyFont="1" applyBorder="1"/>
    <xf numFmtId="14" fontId="1" fillId="0" borderId="1" xfId="0" applyNumberFormat="1" applyFont="1" applyFill="1" applyBorder="1" applyAlignment="1">
      <alignment horizontal="center"/>
    </xf>
    <xf numFmtId="14" fontId="2" fillId="0" borderId="5" xfId="0" applyNumberFormat="1" applyFont="1" applyFill="1" applyBorder="1" applyAlignment="1">
      <alignment horizontal="center"/>
    </xf>
    <xf numFmtId="14" fontId="2" fillId="0" borderId="0" xfId="0" applyNumberFormat="1" applyFont="1" applyFill="1" applyBorder="1" applyAlignment="1">
      <alignment horizontal="center"/>
    </xf>
    <xf numFmtId="14" fontId="1" fillId="0" borderId="0" xfId="0" applyNumberFormat="1" applyFont="1" applyFill="1" applyBorder="1"/>
    <xf numFmtId="0" fontId="1" fillId="0" borderId="1" xfId="0" applyFont="1" applyFill="1" applyBorder="1" applyAlignment="1">
      <alignment horizontal="center"/>
    </xf>
    <xf numFmtId="0" fontId="1" fillId="0" borderId="0" xfId="0" applyFont="1" applyFill="1" applyAlignment="1">
      <alignment horizontal="center"/>
    </xf>
    <xf numFmtId="14" fontId="1" fillId="0" borderId="0" xfId="0" applyNumberFormat="1" applyFont="1" applyFill="1" applyAlignment="1">
      <alignment horizontal="center"/>
    </xf>
    <xf numFmtId="14" fontId="1" fillId="9" borderId="0" xfId="0" applyNumberFormat="1" applyFont="1" applyFill="1" applyAlignment="1">
      <alignment horizontal="center"/>
    </xf>
    <xf numFmtId="49" fontId="1" fillId="0" borderId="0" xfId="0" applyNumberFormat="1" applyFont="1" applyFill="1" applyAlignment="1">
      <alignment vertical="center"/>
    </xf>
    <xf numFmtId="49" fontId="1" fillId="0" borderId="1" xfId="0" applyNumberFormat="1" applyFont="1" applyFill="1" applyBorder="1"/>
    <xf numFmtId="14" fontId="1" fillId="0" borderId="2" xfId="0" applyNumberFormat="1" applyFont="1" applyFill="1" applyBorder="1" applyAlignment="1">
      <alignment horizontal="center"/>
    </xf>
    <xf numFmtId="0" fontId="0" fillId="0" borderId="0" xfId="0" applyFill="1"/>
    <xf numFmtId="0" fontId="1" fillId="0" borderId="0" xfId="0" applyFont="1" applyFill="1"/>
    <xf numFmtId="0" fontId="1" fillId="0" borderId="0" xfId="0" applyFont="1" applyFill="1" applyBorder="1" applyAlignment="1">
      <alignment horizontal="center"/>
    </xf>
    <xf numFmtId="49" fontId="1" fillId="0" borderId="0" xfId="0" quotePrefix="1" applyNumberFormat="1" applyFont="1" applyFill="1" applyBorder="1" applyAlignment="1">
      <alignment vertical="center"/>
    </xf>
    <xf numFmtId="0" fontId="0" fillId="0" borderId="1" xfId="0" applyFill="1" applyBorder="1"/>
    <xf numFmtId="49" fontId="1" fillId="0" borderId="0" xfId="0" applyNumberFormat="1" applyFont="1" applyFill="1"/>
    <xf numFmtId="14" fontId="2" fillId="0" borderId="1" xfId="0" applyNumberFormat="1" applyFont="1" applyFill="1" applyBorder="1" applyAlignment="1">
      <alignment horizont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4" fontId="1" fillId="0" borderId="3" xfId="0" applyNumberFormat="1" applyFont="1" applyBorder="1" applyAlignment="1">
      <alignment horizontal="center"/>
    </xf>
    <xf numFmtId="0" fontId="1" fillId="2" borderId="0" xfId="0" applyFont="1" applyFill="1" applyBorder="1" applyAlignment="1">
      <alignment horizontal="center"/>
    </xf>
    <xf numFmtId="49" fontId="1" fillId="0" borderId="0" xfId="0" applyNumberFormat="1" applyFont="1" applyBorder="1" applyAlignment="1">
      <alignment horizontal="center" vertical="center"/>
    </xf>
    <xf numFmtId="14" fontId="1" fillId="5" borderId="2" xfId="0" applyNumberFormat="1" applyFont="1" applyFill="1" applyBorder="1" applyAlignment="1">
      <alignment horizontal="center"/>
    </xf>
    <xf numFmtId="14" fontId="1" fillId="5" borderId="0" xfId="0" applyNumberFormat="1" applyFont="1" applyFill="1" applyBorder="1" applyAlignment="1">
      <alignment horizontal="center"/>
    </xf>
    <xf numFmtId="14" fontId="1" fillId="8" borderId="2" xfId="0" applyNumberFormat="1" applyFont="1" applyFill="1" applyBorder="1" applyAlignment="1">
      <alignment horizontal="center"/>
    </xf>
    <xf numFmtId="14" fontId="1" fillId="8" borderId="0" xfId="0" applyNumberFormat="1" applyFont="1" applyFill="1" applyBorder="1" applyAlignment="1">
      <alignment horizontal="center"/>
    </xf>
    <xf numFmtId="14" fontId="1" fillId="8" borderId="1" xfId="0" applyNumberFormat="1" applyFont="1" applyFill="1" applyBorder="1" applyAlignment="1">
      <alignment horizontal="center"/>
    </xf>
    <xf numFmtId="0" fontId="3" fillId="0" borderId="0" xfId="0" applyFont="1" applyAlignment="1">
      <alignment horizontal="left" vertical="center" wrapText="1"/>
    </xf>
  </cellXfs>
  <cellStyles count="1">
    <cellStyle name="Standard" xfId="0" builtinId="0"/>
  </cellStyles>
  <dxfs count="3598">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FFFF00"/>
        </patternFill>
      </fill>
    </dxf>
    <dxf>
      <font>
        <color auto="1"/>
      </font>
      <fill>
        <patternFill patternType="solid">
          <bgColor rgb="FFFF000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00B050"/>
        </patternFill>
      </fill>
    </dxf>
    <dxf>
      <fill>
        <patternFill>
          <bgColor rgb="FF00CC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
      <fill>
        <patternFill>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FFFF00"/>
        </patternFill>
      </fill>
    </dxf>
    <dxf>
      <font>
        <color auto="1"/>
      </font>
      <fill>
        <patternFill patternType="solid">
          <bgColor rgb="FFFF0000"/>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33CC33"/>
        </patternFill>
      </fill>
    </dxf>
    <dxf>
      <fill>
        <patternFill>
          <bgColor rgb="FFFFFF00"/>
        </patternFill>
      </fill>
    </dxf>
    <dxf>
      <font>
        <color auto="1"/>
      </font>
      <fill>
        <patternFill patternType="solid">
          <bgColor rgb="FFFF0000"/>
        </patternFill>
      </fill>
    </dxf>
  </dxfs>
  <tableStyles count="0" defaultTableStyle="TableStyleMedium2" defaultPivotStyle="PivotStyleLight16"/>
  <colors>
    <mruColors>
      <color rgb="FFFF0000"/>
      <color rgb="FF33CC33"/>
      <color rgb="FF00CC00"/>
      <color rgb="FFFFFF99"/>
      <color rgb="FFFFFF00"/>
      <color rgb="FFFF66FF"/>
      <color rgb="FF66FF33"/>
      <color rgb="FF66FFFF"/>
      <color rgb="FF33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470"/>
  <sheetViews>
    <sheetView tabSelected="1" zoomScaleNormal="100" workbookViewId="0">
      <pane xSplit="3" ySplit="1" topLeftCell="D2" activePane="bottomRight" state="frozen"/>
      <selection pane="topRight" activeCell="C1" sqref="C1"/>
      <selection pane="bottomLeft" activeCell="A2" sqref="A2"/>
      <selection pane="bottomRight" activeCell="D7" sqref="D7"/>
    </sheetView>
  </sheetViews>
  <sheetFormatPr baseColWidth="10" defaultRowHeight="12.95" customHeight="1" x14ac:dyDescent="0.25"/>
  <cols>
    <col min="1" max="1" width="3.5703125" style="17" bestFit="1" customWidth="1"/>
    <col min="2" max="2" width="8.85546875" style="1" customWidth="1"/>
    <col min="3" max="3" width="21.42578125" style="4" customWidth="1"/>
    <col min="4" max="4" width="14" style="12" customWidth="1"/>
    <col min="5" max="5" width="18.7109375" style="46" customWidth="1"/>
    <col min="6" max="6" width="2.85546875" style="43" bestFit="1" customWidth="1"/>
    <col min="7" max="7" width="2.85546875" style="47" customWidth="1"/>
    <col min="8" max="8" width="18.7109375" style="3" customWidth="1"/>
    <col min="9" max="9" width="2.85546875" style="50" customWidth="1"/>
    <col min="10" max="10" width="2.85546875" style="47" bestFit="1" customWidth="1"/>
    <col min="11" max="11" width="18.7109375" style="3" customWidth="1"/>
    <col min="12" max="12" width="2.85546875" style="50" customWidth="1"/>
    <col min="13" max="13" width="2.85546875" style="47" customWidth="1"/>
    <col min="14" max="15" width="5.5703125" style="17" customWidth="1"/>
    <col min="16" max="16" width="5.5703125" style="37" customWidth="1"/>
    <col min="17" max="18" width="5.5703125" style="17" customWidth="1"/>
    <col min="19" max="19" width="5.5703125" style="37" customWidth="1"/>
    <col min="20" max="21" width="5.5703125" style="17" customWidth="1"/>
    <col min="22" max="22" width="5.5703125" style="37" customWidth="1"/>
    <col min="23" max="24" width="5.5703125" style="17" customWidth="1"/>
    <col min="25" max="25" width="5.5703125" style="37" customWidth="1"/>
    <col min="26" max="26" width="9.42578125" style="3" bestFit="1" customWidth="1"/>
    <col min="27" max="27" width="2.85546875" style="47" bestFit="1" customWidth="1"/>
    <col min="28" max="28" width="9.42578125" style="3" bestFit="1" customWidth="1"/>
    <col min="29" max="29" width="2.85546875" style="47" bestFit="1" customWidth="1"/>
    <col min="30" max="30" width="9.42578125" style="3" bestFit="1" customWidth="1"/>
    <col min="31" max="31" width="2.85546875" style="47" bestFit="1" customWidth="1"/>
    <col min="32" max="32" width="9.42578125" style="3" bestFit="1" customWidth="1"/>
    <col min="33" max="33" width="2.85546875" style="47" bestFit="1" customWidth="1"/>
    <col min="34" max="34" width="9.42578125" style="3" bestFit="1" customWidth="1"/>
    <col min="35" max="35" width="2.85546875" style="47" bestFit="1" customWidth="1"/>
    <col min="36" max="36" width="9.42578125" style="13" customWidth="1"/>
    <col min="37" max="37" width="2.85546875" style="13" customWidth="1"/>
    <col min="38" max="38" width="9.42578125" style="13" customWidth="1"/>
    <col min="39" max="39" width="2.85546875" style="13" customWidth="1"/>
    <col min="40" max="40" width="2.85546875" style="10" customWidth="1"/>
    <col min="41" max="41" width="10.7109375" style="3" bestFit="1" customWidth="1"/>
    <col min="42" max="42" width="2.85546875" style="47" bestFit="1" customWidth="1"/>
    <col min="43" max="43" width="10.7109375" style="3" bestFit="1" customWidth="1"/>
    <col min="44" max="44" width="2.85546875" style="47" bestFit="1" customWidth="1"/>
    <col min="45" max="45" width="10.7109375" style="3" bestFit="1" customWidth="1"/>
    <col min="46" max="46" width="2.85546875" style="47" bestFit="1" customWidth="1"/>
    <col min="47" max="47" width="10.7109375" style="3" bestFit="1" customWidth="1"/>
    <col min="48" max="48" width="2.85546875" style="47" bestFit="1" customWidth="1"/>
    <col min="49" max="49" width="10.7109375" style="3" bestFit="1" customWidth="1"/>
    <col min="50" max="50" width="2.85546875" style="47" bestFit="1" customWidth="1"/>
    <col min="51" max="51" width="10.7109375" style="14" bestFit="1" customWidth="1"/>
    <col min="52" max="52" width="2.85546875" style="10" bestFit="1" customWidth="1"/>
    <col min="53" max="53" width="10.7109375" style="3" bestFit="1" customWidth="1"/>
    <col min="54" max="54" width="2.85546875" style="10" bestFit="1" customWidth="1"/>
    <col min="55" max="55" width="10.7109375" style="3" bestFit="1" customWidth="1"/>
    <col min="56" max="56" width="2.85546875" style="10" bestFit="1" customWidth="1"/>
    <col min="57" max="57" width="10.7109375" style="3" bestFit="1" customWidth="1"/>
    <col min="58" max="58" width="2.85546875" style="10" bestFit="1" customWidth="1"/>
    <col min="65" max="16384" width="11.42578125" style="2"/>
  </cols>
  <sheetData>
    <row r="1" spans="1:58" s="6" customFormat="1" ht="12.95" customHeight="1" x14ac:dyDescent="0.2">
      <c r="A1" s="16" t="s">
        <v>24</v>
      </c>
      <c r="B1" s="5" t="s">
        <v>0</v>
      </c>
      <c r="C1" s="4" t="s">
        <v>1</v>
      </c>
      <c r="D1" s="11" t="s">
        <v>21</v>
      </c>
      <c r="E1" s="45" t="s">
        <v>41</v>
      </c>
      <c r="F1" s="49" t="s">
        <v>20</v>
      </c>
      <c r="G1" s="49" t="s">
        <v>20</v>
      </c>
      <c r="H1" s="44" t="s">
        <v>42</v>
      </c>
      <c r="I1" s="49" t="s">
        <v>20</v>
      </c>
      <c r="J1" s="49" t="s">
        <v>20</v>
      </c>
      <c r="K1" s="44" t="s">
        <v>43</v>
      </c>
      <c r="L1" s="49" t="s">
        <v>20</v>
      </c>
      <c r="M1" s="49" t="s">
        <v>20</v>
      </c>
      <c r="N1" s="72" t="s">
        <v>32</v>
      </c>
      <c r="O1" s="73"/>
      <c r="P1" s="74"/>
      <c r="Q1" s="72" t="s">
        <v>36</v>
      </c>
      <c r="R1" s="73"/>
      <c r="S1" s="74"/>
      <c r="T1" s="72" t="s">
        <v>37</v>
      </c>
      <c r="U1" s="73"/>
      <c r="V1" s="74"/>
      <c r="W1" s="72" t="s">
        <v>38</v>
      </c>
      <c r="X1" s="73"/>
      <c r="Y1" s="74"/>
      <c r="Z1" s="8" t="s">
        <v>4</v>
      </c>
      <c r="AA1" s="49" t="s">
        <v>20</v>
      </c>
      <c r="AB1" s="8" t="s">
        <v>5</v>
      </c>
      <c r="AC1" s="49" t="s">
        <v>20</v>
      </c>
      <c r="AD1" s="8" t="s">
        <v>6</v>
      </c>
      <c r="AE1" s="49" t="s">
        <v>20</v>
      </c>
      <c r="AF1" s="8" t="s">
        <v>7</v>
      </c>
      <c r="AG1" s="49" t="s">
        <v>20</v>
      </c>
      <c r="AH1" s="8" t="s">
        <v>8</v>
      </c>
      <c r="AI1" s="49" t="s">
        <v>20</v>
      </c>
      <c r="AJ1" s="70" t="s">
        <v>30</v>
      </c>
      <c r="AK1" s="71"/>
      <c r="AL1" s="71"/>
      <c r="AM1" s="26" t="s">
        <v>20</v>
      </c>
      <c r="AN1" s="9" t="s">
        <v>20</v>
      </c>
      <c r="AO1" s="7" t="s">
        <v>9</v>
      </c>
      <c r="AP1" s="49" t="s">
        <v>20</v>
      </c>
      <c r="AQ1" s="7" t="s">
        <v>11</v>
      </c>
      <c r="AR1" s="49" t="s">
        <v>20</v>
      </c>
      <c r="AS1" s="7" t="s">
        <v>10</v>
      </c>
      <c r="AT1" s="49" t="s">
        <v>20</v>
      </c>
      <c r="AU1" s="7" t="s">
        <v>12</v>
      </c>
      <c r="AV1" s="49" t="s">
        <v>20</v>
      </c>
      <c r="AW1" s="7" t="s">
        <v>13</v>
      </c>
      <c r="AX1" s="49" t="s">
        <v>20</v>
      </c>
      <c r="AY1" s="15" t="s">
        <v>14</v>
      </c>
      <c r="AZ1" s="49" t="s">
        <v>20</v>
      </c>
      <c r="BA1" s="7" t="s">
        <v>15</v>
      </c>
      <c r="BB1" s="49" t="s">
        <v>20</v>
      </c>
      <c r="BC1" s="7" t="s">
        <v>16</v>
      </c>
      <c r="BD1" s="49" t="s">
        <v>20</v>
      </c>
      <c r="BE1" s="7" t="s">
        <v>17</v>
      </c>
      <c r="BF1" s="49" t="s">
        <v>20</v>
      </c>
    </row>
    <row r="2" spans="1:58" ht="12.95" customHeight="1" x14ac:dyDescent="0.25">
      <c r="D2" s="12" t="s">
        <v>22</v>
      </c>
      <c r="N2" s="38" t="s">
        <v>33</v>
      </c>
      <c r="O2" s="38" t="s">
        <v>34</v>
      </c>
      <c r="P2" s="40" t="s">
        <v>35</v>
      </c>
      <c r="Q2" s="38" t="s">
        <v>33</v>
      </c>
      <c r="R2" s="38" t="s">
        <v>34</v>
      </c>
      <c r="S2" s="40" t="s">
        <v>35</v>
      </c>
      <c r="T2" s="38" t="s">
        <v>33</v>
      </c>
      <c r="U2" s="38" t="s">
        <v>34</v>
      </c>
      <c r="V2" s="40" t="s">
        <v>35</v>
      </c>
      <c r="W2" s="38" t="s">
        <v>33</v>
      </c>
      <c r="X2" s="38" t="s">
        <v>34</v>
      </c>
      <c r="Y2" s="40" t="s">
        <v>35</v>
      </c>
    </row>
    <row r="3" spans="1:58" ht="12.95" customHeight="1" x14ac:dyDescent="0.25">
      <c r="A3" s="69" t="s">
        <v>18</v>
      </c>
      <c r="B3" s="69"/>
      <c r="C3" s="4" t="s">
        <v>3</v>
      </c>
      <c r="D3" s="10">
        <v>43101</v>
      </c>
      <c r="E3" s="24">
        <f>IF(D3,D3+0*7,"")</f>
        <v>43101</v>
      </c>
      <c r="F3" s="43" t="s">
        <v>19</v>
      </c>
      <c r="G3" s="47" t="s">
        <v>19</v>
      </c>
      <c r="H3" s="14">
        <f>IF(D3,D3+16*7,"")</f>
        <v>43213</v>
      </c>
      <c r="I3" s="43" t="s">
        <v>19</v>
      </c>
      <c r="J3" s="47" t="s">
        <v>19</v>
      </c>
      <c r="K3" s="14">
        <f>IF(D3,D3+52*7,"")</f>
        <v>43465</v>
      </c>
      <c r="L3" s="43" t="s">
        <v>19</v>
      </c>
      <c r="M3" s="47" t="s">
        <v>19</v>
      </c>
      <c r="N3" s="39"/>
      <c r="O3" s="39"/>
      <c r="P3" s="41"/>
      <c r="Q3" s="39"/>
      <c r="R3" s="39"/>
      <c r="S3" s="41"/>
      <c r="T3" s="39"/>
      <c r="U3" s="39"/>
      <c r="V3" s="41"/>
      <c r="W3" s="39"/>
      <c r="X3" s="39"/>
      <c r="Y3" s="41"/>
      <c r="Z3" s="14">
        <f>IF(D3,D3+0*7,"")</f>
        <v>43101</v>
      </c>
      <c r="AA3" s="47" t="s">
        <v>19</v>
      </c>
      <c r="AB3" s="14">
        <f>IF(D3,D3+4*7,"")</f>
        <v>43129</v>
      </c>
      <c r="AC3" s="47" t="s">
        <v>19</v>
      </c>
      <c r="AD3" s="14">
        <f>IF(D3,D3+8*7,"")</f>
        <v>43157</v>
      </c>
      <c r="AE3" s="47" t="s">
        <v>19</v>
      </c>
      <c r="AF3" s="14">
        <f>IF(D3,D3+12*7,"")</f>
        <v>43185</v>
      </c>
      <c r="AG3" s="47" t="s">
        <v>19</v>
      </c>
      <c r="AH3" s="14">
        <f>IF(D3,D3+16*7,"")</f>
        <v>43213</v>
      </c>
      <c r="AI3" s="47" t="s">
        <v>19</v>
      </c>
      <c r="AJ3" s="27"/>
      <c r="AK3" s="27"/>
      <c r="AL3" s="27"/>
      <c r="AM3" s="27"/>
      <c r="AN3" s="28"/>
      <c r="AO3" s="14">
        <f>IF(D3,D3+20*7,"")</f>
        <v>43241</v>
      </c>
      <c r="AP3" s="47" t="s">
        <v>19</v>
      </c>
      <c r="AQ3" s="14">
        <f>IF(D3,D3+26*7,"")</f>
        <v>43283</v>
      </c>
      <c r="AR3" s="47" t="s">
        <v>19</v>
      </c>
      <c r="AS3" s="14">
        <f>IF(D3,D3+32*7,"")</f>
        <v>43325</v>
      </c>
      <c r="AT3" s="47" t="s">
        <v>19</v>
      </c>
      <c r="AU3" s="14">
        <f>IF(D3,D3+38*7,"")</f>
        <v>43367</v>
      </c>
      <c r="AV3" s="47" t="s">
        <v>19</v>
      </c>
      <c r="AW3" s="14">
        <f>IF(D3,D3+44*7,"")</f>
        <v>43409</v>
      </c>
      <c r="AX3" s="47" t="s">
        <v>19</v>
      </c>
      <c r="AY3" s="14">
        <f>IF(D3,D3+50*7,"")</f>
        <v>43451</v>
      </c>
      <c r="AZ3" s="47" t="s">
        <v>19</v>
      </c>
      <c r="BA3" s="29"/>
      <c r="BB3" s="28"/>
      <c r="BC3" s="29"/>
      <c r="BD3" s="28"/>
      <c r="BE3" s="29"/>
      <c r="BF3" s="28"/>
    </row>
    <row r="4" spans="1:58" ht="12.95" customHeight="1" x14ac:dyDescent="0.25">
      <c r="A4" s="69"/>
      <c r="B4" s="69"/>
      <c r="C4" s="4" t="s">
        <v>2</v>
      </c>
      <c r="D4" s="10">
        <v>43101</v>
      </c>
      <c r="E4" s="24">
        <f>IF(D4,D4+0*7,"")</f>
        <v>43101</v>
      </c>
      <c r="F4" s="43" t="s">
        <v>19</v>
      </c>
      <c r="G4" s="47" t="s">
        <v>19</v>
      </c>
      <c r="H4" s="14">
        <f>IF(D4,D4+16*7,"")</f>
        <v>43213</v>
      </c>
      <c r="I4" s="43" t="s">
        <v>19</v>
      </c>
      <c r="J4" s="47" t="s">
        <v>19</v>
      </c>
      <c r="K4" s="14">
        <f>IF(D4,D4+52*7,"")</f>
        <v>43465</v>
      </c>
      <c r="L4" s="43" t="s">
        <v>19</v>
      </c>
      <c r="M4" s="47" t="s">
        <v>19</v>
      </c>
      <c r="N4" s="17" t="s">
        <v>19</v>
      </c>
      <c r="O4" s="17" t="s">
        <v>19</v>
      </c>
      <c r="P4" s="37" t="s">
        <v>19</v>
      </c>
      <c r="Q4" s="39"/>
      <c r="R4" s="39"/>
      <c r="S4" s="41"/>
      <c r="T4" s="17" t="s">
        <v>19</v>
      </c>
      <c r="U4" s="17" t="s">
        <v>19</v>
      </c>
      <c r="V4" s="37" t="s">
        <v>19</v>
      </c>
      <c r="W4" s="39"/>
      <c r="X4" s="39"/>
      <c r="Y4" s="41"/>
      <c r="Z4" s="14">
        <f>IF(D4,D4+0*7,"")</f>
        <v>43101</v>
      </c>
      <c r="AA4" s="47" t="s">
        <v>19</v>
      </c>
      <c r="AB4" s="14">
        <f>IF(D4,D4+6*7,"")</f>
        <v>43143</v>
      </c>
      <c r="AC4" s="47" t="s">
        <v>19</v>
      </c>
      <c r="AD4" s="14">
        <f>IF(D4,D4+12*7,"")</f>
        <v>43185</v>
      </c>
      <c r="AE4" s="47" t="s">
        <v>19</v>
      </c>
      <c r="AF4" s="14">
        <f>IF(D4,D4+18*7,"")</f>
        <v>43227</v>
      </c>
      <c r="AG4" s="47" t="s">
        <v>19</v>
      </c>
      <c r="AH4" s="14">
        <f>IF(D4,D4+24*7,"")</f>
        <v>43269</v>
      </c>
      <c r="AI4" s="47" t="s">
        <v>19</v>
      </c>
      <c r="AJ4" s="13">
        <f>IF(D4,D4+(8)*7,"")</f>
        <v>43157</v>
      </c>
      <c r="AK4" s="13" t="str">
        <f>IF(D4,"bis","")</f>
        <v>bis</v>
      </c>
      <c r="AL4" s="13">
        <f>IF(D4,D4+(20)*7,"")</f>
        <v>43241</v>
      </c>
      <c r="AM4" s="13" t="s">
        <v>19</v>
      </c>
      <c r="AN4" s="10" t="s">
        <v>19</v>
      </c>
      <c r="AO4" s="14">
        <f>IF(D4,D4+2*7,"")</f>
        <v>43115</v>
      </c>
      <c r="AP4" s="47" t="s">
        <v>19</v>
      </c>
      <c r="AQ4" s="14">
        <f>IF(D4,D4+8*7,"")</f>
        <v>43157</v>
      </c>
      <c r="AR4" s="47" t="s">
        <v>19</v>
      </c>
      <c r="AS4" s="14">
        <f>IF(D4,D4+14*7,"")</f>
        <v>43199</v>
      </c>
      <c r="AT4" s="47" t="s">
        <v>19</v>
      </c>
      <c r="AU4" s="14">
        <f>IF(D4,D4+20*7,"")</f>
        <v>43241</v>
      </c>
      <c r="AV4" s="47" t="s">
        <v>19</v>
      </c>
      <c r="AW4" s="14">
        <f>IF(D4,D4+26*7,"")</f>
        <v>43283</v>
      </c>
      <c r="AX4" s="47" t="s">
        <v>19</v>
      </c>
      <c r="AY4" s="14">
        <f>IF(D4,D4+32*7,"")</f>
        <v>43325</v>
      </c>
      <c r="AZ4" s="47" t="s">
        <v>19</v>
      </c>
      <c r="BA4" s="14">
        <f>IF(D4,D4+38*7,"")</f>
        <v>43367</v>
      </c>
      <c r="BB4" s="10" t="s">
        <v>19</v>
      </c>
      <c r="BC4" s="14">
        <f>IF(D4,D4+44*7,"")</f>
        <v>43409</v>
      </c>
      <c r="BD4" s="10" t="s">
        <v>19</v>
      </c>
      <c r="BE4" s="14">
        <f>IF(D4,D4+50*7,"")</f>
        <v>43451</v>
      </c>
      <c r="BF4" s="10" t="s">
        <v>19</v>
      </c>
    </row>
    <row r="5" spans="1:58" ht="12.95" customHeight="1" x14ac:dyDescent="0.25">
      <c r="A5" s="69"/>
      <c r="B5" s="69"/>
      <c r="C5" s="4" t="s">
        <v>23</v>
      </c>
      <c r="D5" s="10">
        <v>43101</v>
      </c>
      <c r="E5" s="24">
        <f>IF(D5,D5+0*7,"")</f>
        <v>43101</v>
      </c>
      <c r="F5" s="43" t="s">
        <v>19</v>
      </c>
      <c r="G5" s="47" t="s">
        <v>19</v>
      </c>
      <c r="H5" s="13">
        <f>IF(D5,D5+16*7,"")</f>
        <v>43213</v>
      </c>
      <c r="I5" s="43" t="s">
        <v>19</v>
      </c>
      <c r="J5" s="47" t="s">
        <v>19</v>
      </c>
      <c r="K5" s="13">
        <f>IF(D5,D5+52*7,"")</f>
        <v>43465</v>
      </c>
      <c r="L5" s="43" t="s">
        <v>19</v>
      </c>
      <c r="M5" s="47" t="s">
        <v>19</v>
      </c>
      <c r="N5" s="17" t="s">
        <v>19</v>
      </c>
      <c r="O5" s="17" t="s">
        <v>19</v>
      </c>
      <c r="P5" s="37" t="s">
        <v>19</v>
      </c>
      <c r="Q5" s="17" t="s">
        <v>19</v>
      </c>
      <c r="R5" s="17" t="s">
        <v>19</v>
      </c>
      <c r="S5" s="37" t="s">
        <v>19</v>
      </c>
      <c r="T5" s="39"/>
      <c r="U5" s="39"/>
      <c r="V5" s="41"/>
      <c r="W5" s="17" t="s">
        <v>19</v>
      </c>
      <c r="X5" s="17" t="s">
        <v>19</v>
      </c>
      <c r="Y5" s="37" t="s">
        <v>19</v>
      </c>
      <c r="Z5" s="13">
        <f>IF(D5,D5+0*7,"")</f>
        <v>43101</v>
      </c>
      <c r="AA5" s="47" t="s">
        <v>19</v>
      </c>
      <c r="AB5" s="13">
        <f>IF(D5,D5+6*7,"")</f>
        <v>43143</v>
      </c>
      <c r="AC5" s="47" t="s">
        <v>19</v>
      </c>
      <c r="AD5" s="13">
        <f>IF(D5,D5+12*7,"")</f>
        <v>43185</v>
      </c>
      <c r="AE5" s="47" t="s">
        <v>19</v>
      </c>
      <c r="AF5" s="13">
        <f>IF(D5,D5+18*7,"")</f>
        <v>43227</v>
      </c>
      <c r="AG5" s="47" t="s">
        <v>19</v>
      </c>
      <c r="AH5" s="13">
        <f>IF(D5,D5+24*7,"")</f>
        <v>43269</v>
      </c>
      <c r="AI5" s="47" t="s">
        <v>19</v>
      </c>
      <c r="AJ5" s="27"/>
      <c r="AK5" s="27"/>
      <c r="AL5" s="27"/>
      <c r="AM5" s="27"/>
      <c r="AN5" s="28"/>
      <c r="AO5" s="13">
        <f>IF(D5,D5+2*7,"")</f>
        <v>43115</v>
      </c>
      <c r="AP5" s="47" t="s">
        <v>19</v>
      </c>
      <c r="AQ5" s="13">
        <f>IF(D5,D5+8*7,"")</f>
        <v>43157</v>
      </c>
      <c r="AR5" s="47" t="s">
        <v>19</v>
      </c>
      <c r="AS5" s="13">
        <f>IF(D5,D5+14*7,"")</f>
        <v>43199</v>
      </c>
      <c r="AT5" s="47" t="s">
        <v>19</v>
      </c>
      <c r="AU5" s="13">
        <f>IF(D5,D5+20*7,"")</f>
        <v>43241</v>
      </c>
      <c r="AV5" s="47" t="s">
        <v>19</v>
      </c>
      <c r="AW5" s="13">
        <f>IF(D5,D5+26*7,"")</f>
        <v>43283</v>
      </c>
      <c r="AX5" s="47" t="s">
        <v>19</v>
      </c>
      <c r="AY5" s="13">
        <f>IF(D5,D5+32*7,"")</f>
        <v>43325</v>
      </c>
      <c r="AZ5" s="47" t="s">
        <v>19</v>
      </c>
      <c r="BA5" s="13">
        <f>IF(D5,D5+38*7,"")</f>
        <v>43367</v>
      </c>
      <c r="BB5" s="10" t="s">
        <v>19</v>
      </c>
      <c r="BC5" s="13">
        <f>IF(D5,D5+44*7,"")</f>
        <v>43409</v>
      </c>
      <c r="BD5" s="10" t="s">
        <v>19</v>
      </c>
      <c r="BE5" s="13">
        <f>IF(D5,D5+50*7,"")</f>
        <v>43451</v>
      </c>
      <c r="BF5" s="10" t="s">
        <v>19</v>
      </c>
    </row>
    <row r="6" spans="1:58" s="6" customFormat="1" ht="12.95" customHeight="1" x14ac:dyDescent="0.2">
      <c r="A6" s="16"/>
      <c r="B6" s="5"/>
      <c r="C6" s="4"/>
      <c r="D6" s="10"/>
      <c r="E6" s="24"/>
      <c r="F6" s="43"/>
      <c r="G6" s="47"/>
      <c r="H6" s="13"/>
      <c r="I6" s="43"/>
      <c r="J6" s="47"/>
      <c r="K6" s="13"/>
      <c r="L6" s="43"/>
      <c r="M6" s="47"/>
      <c r="N6" s="16"/>
      <c r="O6" s="17"/>
      <c r="P6" s="37"/>
      <c r="Q6" s="17"/>
      <c r="R6" s="17"/>
      <c r="S6" s="37"/>
      <c r="T6" s="17"/>
      <c r="U6" s="17"/>
      <c r="V6" s="37"/>
      <c r="W6" s="17"/>
      <c r="X6" s="17"/>
      <c r="Y6" s="37"/>
      <c r="Z6" s="13"/>
      <c r="AA6" s="47"/>
      <c r="AB6" s="13"/>
      <c r="AC6" s="47"/>
      <c r="AD6" s="13"/>
      <c r="AE6" s="47"/>
      <c r="AF6" s="13"/>
      <c r="AG6" s="47"/>
      <c r="AH6" s="13"/>
      <c r="AI6" s="47"/>
      <c r="AJ6" s="13"/>
      <c r="AK6" s="13"/>
      <c r="AL6" s="13"/>
      <c r="AM6" s="13"/>
      <c r="AN6" s="10"/>
      <c r="AO6" s="13"/>
      <c r="AP6" s="47"/>
      <c r="AQ6" s="13"/>
      <c r="AR6" s="47"/>
      <c r="AS6" s="13"/>
      <c r="AT6" s="47"/>
      <c r="AU6" s="13"/>
      <c r="AV6" s="47"/>
      <c r="AW6" s="13"/>
      <c r="AX6" s="47"/>
      <c r="AY6" s="13"/>
      <c r="AZ6" s="10"/>
      <c r="BA6" s="13"/>
      <c r="BB6" s="10"/>
      <c r="BC6" s="13"/>
      <c r="BD6" s="10"/>
      <c r="BE6" s="13"/>
      <c r="BF6" s="10"/>
    </row>
    <row r="7" spans="1:58" s="6" customFormat="1" ht="12.75" customHeight="1" x14ac:dyDescent="0.2">
      <c r="A7" s="16"/>
      <c r="B7" s="18" t="s">
        <v>25</v>
      </c>
      <c r="C7" s="4" t="s">
        <v>3</v>
      </c>
      <c r="D7" s="10"/>
      <c r="E7" s="24" t="str">
        <f>IF(D7,D7+0*7,"")</f>
        <v/>
      </c>
      <c r="F7" s="43"/>
      <c r="G7" s="47"/>
      <c r="H7" s="14" t="str">
        <f t="shared" ref="H7:H9" si="0">IF(D7,D7+16*7,"")</f>
        <v/>
      </c>
      <c r="I7" s="43"/>
      <c r="J7" s="47"/>
      <c r="K7" s="14" t="str">
        <f t="shared" ref="K7:K9" si="1">IF(D7,D7+52*7,"")</f>
        <v/>
      </c>
      <c r="L7" s="43"/>
      <c r="M7" s="47"/>
      <c r="N7" s="39"/>
      <c r="O7" s="39"/>
      <c r="P7" s="41"/>
      <c r="Q7" s="39"/>
      <c r="R7" s="39"/>
      <c r="S7" s="41"/>
      <c r="T7" s="39"/>
      <c r="U7" s="39"/>
      <c r="V7" s="41"/>
      <c r="W7" s="39"/>
      <c r="X7" s="39"/>
      <c r="Y7" s="41"/>
      <c r="Z7" s="14" t="str">
        <f t="shared" ref="Z7:Z9" si="2">IF(D7,D7+0*7,"")</f>
        <v/>
      </c>
      <c r="AA7" s="47"/>
      <c r="AB7" s="14" t="str">
        <f t="shared" ref="AB7" si="3">IF(D7,D7+4*7,"")</f>
        <v/>
      </c>
      <c r="AC7" s="47"/>
      <c r="AD7" s="14" t="str">
        <f t="shared" ref="AD7" si="4">IF(D7,D7+8*7,"")</f>
        <v/>
      </c>
      <c r="AE7" s="47"/>
      <c r="AF7" s="14" t="str">
        <f t="shared" ref="AF7" si="5">IF(D7,D7+12*7,"")</f>
        <v/>
      </c>
      <c r="AG7" s="47"/>
      <c r="AH7" s="14" t="str">
        <f t="shared" ref="AH7" si="6">IF(D7,D7+16*7,"")</f>
        <v/>
      </c>
      <c r="AI7" s="47"/>
      <c r="AJ7" s="27"/>
      <c r="AK7" s="27"/>
      <c r="AL7" s="27"/>
      <c r="AM7" s="27"/>
      <c r="AN7" s="28"/>
      <c r="AO7" s="14" t="str">
        <f t="shared" ref="AO7" si="7">IF(D7,D7+20*7,"")</f>
        <v/>
      </c>
      <c r="AP7" s="47"/>
      <c r="AQ7" s="14" t="str">
        <f t="shared" ref="AQ7" si="8">IF(D7,D7+26*7,"")</f>
        <v/>
      </c>
      <c r="AR7" s="47"/>
      <c r="AS7" s="14" t="str">
        <f t="shared" ref="AS7" si="9">IF(D7,D7+32*7,"")</f>
        <v/>
      </c>
      <c r="AT7" s="47"/>
      <c r="AU7" s="14" t="str">
        <f t="shared" ref="AU7" si="10">IF(D7,D7+38*7,"")</f>
        <v/>
      </c>
      <c r="AV7" s="47"/>
      <c r="AW7" s="14" t="str">
        <f t="shared" ref="AW7" si="11">IF(D7,D7+44*7,"")</f>
        <v/>
      </c>
      <c r="AX7" s="47"/>
      <c r="AY7" s="29"/>
      <c r="AZ7" s="28"/>
      <c r="BA7" s="29"/>
      <c r="BB7" s="28"/>
      <c r="BC7" s="29"/>
      <c r="BD7" s="28"/>
      <c r="BE7" s="29"/>
      <c r="BF7" s="28"/>
    </row>
    <row r="8" spans="1:58" ht="12.95" customHeight="1" x14ac:dyDescent="0.25">
      <c r="B8" s="19"/>
      <c r="C8" s="4" t="s">
        <v>2</v>
      </c>
      <c r="D8" s="10"/>
      <c r="E8" s="24" t="str">
        <f>IF(D8,D8+0*7,"")</f>
        <v/>
      </c>
      <c r="H8" s="14" t="str">
        <f t="shared" si="0"/>
        <v/>
      </c>
      <c r="I8" s="43"/>
      <c r="K8" s="14" t="str">
        <f t="shared" si="1"/>
        <v/>
      </c>
      <c r="L8" s="43"/>
      <c r="Q8" s="39"/>
      <c r="R8" s="39"/>
      <c r="S8" s="41"/>
      <c r="W8" s="39"/>
      <c r="X8" s="39"/>
      <c r="Y8" s="41"/>
      <c r="Z8" s="14" t="str">
        <f t="shared" si="2"/>
        <v/>
      </c>
      <c r="AB8" s="14" t="str">
        <f t="shared" ref="AB8:AB9" si="12">IF(D8,D8+6*7,"")</f>
        <v/>
      </c>
      <c r="AD8" s="14" t="str">
        <f t="shared" ref="AD8:AD9" si="13">IF(D8,D8+12*7,"")</f>
        <v/>
      </c>
      <c r="AF8" s="14" t="str">
        <f t="shared" ref="AF8:AF9" si="14">IF(D8,D8+18*7,"")</f>
        <v/>
      </c>
      <c r="AH8" s="14" t="str">
        <f t="shared" ref="AH8:AH9" si="15">IF(D8,D8+24*7,"")</f>
        <v/>
      </c>
      <c r="AJ8" s="13" t="str">
        <f t="shared" ref="AJ8" si="16">IF(D8,D8+(8)*7,"")</f>
        <v/>
      </c>
      <c r="AK8" s="13" t="str">
        <f t="shared" ref="AK8" si="17">IF(D8,"bis","")</f>
        <v/>
      </c>
      <c r="AL8" s="13" t="str">
        <f t="shared" ref="AL8" si="18">IF(D8,D8+(20)*7,"")</f>
        <v/>
      </c>
      <c r="AO8" s="14" t="str">
        <f t="shared" ref="AO8:AO9" si="19">IF(D8,D8+2*7,"")</f>
        <v/>
      </c>
      <c r="AQ8" s="14" t="str">
        <f t="shared" ref="AQ8:AQ9" si="20">IF(D8,D8+8*7,"")</f>
        <v/>
      </c>
      <c r="AS8" s="14" t="str">
        <f t="shared" ref="AS8:AS9" si="21">IF(D8,D8+14*7,"")</f>
        <v/>
      </c>
      <c r="AU8" s="14" t="str">
        <f t="shared" ref="AU8:AU9" si="22">IF(D8,D8+20*7,"")</f>
        <v/>
      </c>
      <c r="AW8" s="14" t="str">
        <f t="shared" ref="AW8:AW9" si="23">IF(D8,D8+26*7,"")</f>
        <v/>
      </c>
      <c r="AY8" s="14" t="str">
        <f t="shared" ref="AY8:AY9" si="24">IF(D8,D8+32*7,"")</f>
        <v/>
      </c>
      <c r="BA8" s="14" t="str">
        <f t="shared" ref="BA8:BA9" si="25">IF(D8,D8+38*7,"")</f>
        <v/>
      </c>
      <c r="BC8" s="14" t="str">
        <f t="shared" ref="BC8:BC9" si="26">IF(D8,D8+44*7,"")</f>
        <v/>
      </c>
      <c r="BE8" s="14" t="str">
        <f t="shared" ref="BE8:BE9" si="27">IF(D8,D8+50*7,"")</f>
        <v/>
      </c>
    </row>
    <row r="9" spans="1:58" ht="12.95" customHeight="1" x14ac:dyDescent="0.25">
      <c r="B9" s="19"/>
      <c r="C9" s="4" t="s">
        <v>23</v>
      </c>
      <c r="D9" s="10"/>
      <c r="E9" s="24" t="str">
        <f>IF(D9,D9+0*7,"")</f>
        <v/>
      </c>
      <c r="H9" s="13" t="str">
        <f t="shared" si="0"/>
        <v/>
      </c>
      <c r="I9" s="43"/>
      <c r="K9" s="13" t="str">
        <f t="shared" si="1"/>
        <v/>
      </c>
      <c r="L9" s="43"/>
      <c r="T9" s="39"/>
      <c r="U9" s="39"/>
      <c r="V9" s="41"/>
      <c r="Z9" s="13" t="str">
        <f t="shared" si="2"/>
        <v/>
      </c>
      <c r="AB9" s="13" t="str">
        <f t="shared" si="12"/>
        <v/>
      </c>
      <c r="AD9" s="13" t="str">
        <f t="shared" si="13"/>
        <v/>
      </c>
      <c r="AF9" s="13" t="str">
        <f t="shared" si="14"/>
        <v/>
      </c>
      <c r="AH9" s="13" t="str">
        <f t="shared" si="15"/>
        <v/>
      </c>
      <c r="AJ9" s="27"/>
      <c r="AK9" s="27"/>
      <c r="AL9" s="27"/>
      <c r="AM9" s="27"/>
      <c r="AN9" s="28"/>
      <c r="AO9" s="13" t="str">
        <f t="shared" si="19"/>
        <v/>
      </c>
      <c r="AQ9" s="13" t="str">
        <f t="shared" si="20"/>
        <v/>
      </c>
      <c r="AS9" s="13" t="str">
        <f t="shared" si="21"/>
        <v/>
      </c>
      <c r="AU9" s="13" t="str">
        <f t="shared" si="22"/>
        <v/>
      </c>
      <c r="AW9" s="13" t="str">
        <f t="shared" si="23"/>
        <v/>
      </c>
      <c r="AY9" s="13" t="str">
        <f t="shared" si="24"/>
        <v/>
      </c>
      <c r="BA9" s="13" t="str">
        <f t="shared" si="25"/>
        <v/>
      </c>
      <c r="BC9" s="13" t="str">
        <f t="shared" si="26"/>
        <v/>
      </c>
      <c r="BE9" s="13" t="str">
        <f t="shared" si="27"/>
        <v/>
      </c>
    </row>
    <row r="10" spans="1:58" ht="12.95" customHeight="1" x14ac:dyDescent="0.25">
      <c r="B10" s="19"/>
      <c r="D10" s="25"/>
      <c r="E10" s="24"/>
      <c r="H10" s="13"/>
      <c r="I10" s="43"/>
      <c r="K10" s="13"/>
      <c r="L10" s="43"/>
      <c r="Z10" s="13"/>
      <c r="AB10" s="13"/>
      <c r="AD10" s="13"/>
      <c r="AF10" s="13"/>
      <c r="AH10" s="13"/>
      <c r="AO10" s="13"/>
      <c r="AQ10" s="13"/>
      <c r="AS10" s="13"/>
      <c r="AU10" s="13"/>
      <c r="AW10" s="13"/>
      <c r="AY10" s="13"/>
      <c r="BA10" s="13"/>
      <c r="BC10" s="13"/>
      <c r="BE10" s="13"/>
    </row>
    <row r="11" spans="1:58" ht="12.95" customHeight="1" x14ac:dyDescent="0.25">
      <c r="A11" s="16"/>
      <c r="B11" s="18" t="s">
        <v>25</v>
      </c>
      <c r="C11" s="4" t="s">
        <v>3</v>
      </c>
      <c r="D11" s="10"/>
      <c r="E11" s="24" t="str">
        <f>IF(D11,D11+0*7,"")</f>
        <v/>
      </c>
      <c r="H11" s="14" t="str">
        <f t="shared" ref="H11:H13" si="28">IF(D11,D11+16*7,"")</f>
        <v/>
      </c>
      <c r="I11" s="43"/>
      <c r="K11" s="14" t="str">
        <f t="shared" ref="K11:K13" si="29">IF(D11,D11+52*7,"")</f>
        <v/>
      </c>
      <c r="L11" s="43"/>
      <c r="N11" s="39"/>
      <c r="O11" s="39"/>
      <c r="P11" s="41"/>
      <c r="Q11" s="39"/>
      <c r="R11" s="39"/>
      <c r="S11" s="41"/>
      <c r="T11" s="39"/>
      <c r="U11" s="39"/>
      <c r="V11" s="41"/>
      <c r="W11" s="39"/>
      <c r="X11" s="39"/>
      <c r="Y11" s="41"/>
      <c r="Z11" s="14" t="str">
        <f t="shared" ref="Z11" si="30">IF(D11,D11+0*7,"")</f>
        <v/>
      </c>
      <c r="AB11" s="14" t="str">
        <f t="shared" ref="AB11" si="31">IF(D11,D11+4*7,"")</f>
        <v/>
      </c>
      <c r="AD11" s="14" t="str">
        <f t="shared" ref="AD11" si="32">IF(D11,D11+8*7,"")</f>
        <v/>
      </c>
      <c r="AF11" s="14" t="str">
        <f t="shared" ref="AF11" si="33">IF(D11,D11+12*7,"")</f>
        <v/>
      </c>
      <c r="AH11" s="14" t="str">
        <f t="shared" ref="AH11" si="34">IF(D11,D11+16*7,"")</f>
        <v/>
      </c>
      <c r="AJ11" s="27"/>
      <c r="AK11" s="27"/>
      <c r="AL11" s="27"/>
      <c r="AM11" s="27"/>
      <c r="AN11" s="28"/>
      <c r="AO11" s="14" t="str">
        <f t="shared" ref="AO11" si="35">IF(D11,D11+20*7,"")</f>
        <v/>
      </c>
      <c r="AQ11" s="14" t="str">
        <f t="shared" ref="AQ11" si="36">IF(D11,D11+26*7,"")</f>
        <v/>
      </c>
      <c r="AS11" s="14" t="str">
        <f t="shared" ref="AS11" si="37">IF(D11,D11+32*7,"")</f>
        <v/>
      </c>
      <c r="AU11" s="14" t="str">
        <f t="shared" ref="AU11" si="38">IF(D11,D11+38*7,"")</f>
        <v/>
      </c>
      <c r="AW11" s="14" t="str">
        <f t="shared" ref="AW11" si="39">IF(D11,D11+44*7,"")</f>
        <v/>
      </c>
      <c r="AY11" s="29"/>
      <c r="AZ11" s="28"/>
      <c r="BA11" s="29"/>
      <c r="BB11" s="28"/>
      <c r="BC11" s="29"/>
      <c r="BD11" s="28"/>
      <c r="BE11" s="29"/>
      <c r="BF11" s="28"/>
    </row>
    <row r="12" spans="1:58" ht="12.95" customHeight="1" x14ac:dyDescent="0.25">
      <c r="B12" s="19"/>
      <c r="C12" s="4" t="s">
        <v>2</v>
      </c>
      <c r="D12" s="10"/>
      <c r="E12" s="24" t="str">
        <f>IF(D12,D12+0*7,"")</f>
        <v/>
      </c>
      <c r="H12" s="14" t="str">
        <f t="shared" si="28"/>
        <v/>
      </c>
      <c r="I12" s="43"/>
      <c r="K12" s="14" t="str">
        <f t="shared" si="29"/>
        <v/>
      </c>
      <c r="L12" s="43"/>
      <c r="Q12" s="39"/>
      <c r="R12" s="39"/>
      <c r="S12" s="41"/>
      <c r="W12" s="39"/>
      <c r="X12" s="39"/>
      <c r="Y12" s="41"/>
      <c r="Z12" s="14"/>
      <c r="AB12" s="14" t="str">
        <f t="shared" ref="AB12:AB13" si="40">IF(D12,D12+6*7,"")</f>
        <v/>
      </c>
      <c r="AD12" s="14" t="str">
        <f t="shared" ref="AD12:AD13" si="41">IF(D12,D12+12*7,"")</f>
        <v/>
      </c>
      <c r="AF12" s="14" t="str">
        <f t="shared" ref="AF12:AF13" si="42">IF(D12,D12+18*7,"")</f>
        <v/>
      </c>
      <c r="AH12" s="14" t="str">
        <f t="shared" ref="AH12:AH13" si="43">IF(D12,D12+24*7,"")</f>
        <v/>
      </c>
      <c r="AJ12" s="13" t="str">
        <f t="shared" ref="AJ12" si="44">IF(D12,D12+(8)*7,"")</f>
        <v/>
      </c>
      <c r="AK12" s="13" t="str">
        <f t="shared" ref="AK12" si="45">IF(D12,"bis","")</f>
        <v/>
      </c>
      <c r="AL12" s="13" t="str">
        <f t="shared" ref="AL12" si="46">IF(D12,D12+(20)*7,"")</f>
        <v/>
      </c>
      <c r="AO12" s="14" t="str">
        <f t="shared" ref="AO12:AO13" si="47">IF(D12,D12+2*7,"")</f>
        <v/>
      </c>
      <c r="AQ12" s="14" t="str">
        <f t="shared" ref="AQ12:AQ13" si="48">IF(D12,D12+8*7,"")</f>
        <v/>
      </c>
      <c r="AS12" s="14" t="str">
        <f t="shared" ref="AS12:AS13" si="49">IF(D12,D12+14*7,"")</f>
        <v/>
      </c>
      <c r="AU12" s="14" t="str">
        <f t="shared" ref="AU12:AU13" si="50">IF(D12,D12+20*7,"")</f>
        <v/>
      </c>
      <c r="AW12" s="14" t="str">
        <f t="shared" ref="AW12:AW13" si="51">IF(D12,D12+26*7,"")</f>
        <v/>
      </c>
      <c r="AY12" s="14" t="str">
        <f t="shared" ref="AY12:AY13" si="52">IF(D12,D12+32*7,"")</f>
        <v/>
      </c>
      <c r="BA12" s="14" t="str">
        <f t="shared" ref="BA12:BA13" si="53">IF(D12,D12+38*7,"")</f>
        <v/>
      </c>
      <c r="BC12" s="14" t="str">
        <f t="shared" ref="BC12:BC13" si="54">IF(D12,D12+44*7,"")</f>
        <v/>
      </c>
      <c r="BE12" s="14" t="str">
        <f t="shared" ref="BE12:BE13" si="55">IF(D12,D12+50*7,"")</f>
        <v/>
      </c>
    </row>
    <row r="13" spans="1:58" ht="12.95" customHeight="1" x14ac:dyDescent="0.25">
      <c r="B13" s="19"/>
      <c r="C13" s="4" t="s">
        <v>23</v>
      </c>
      <c r="D13" s="10"/>
      <c r="E13" s="24" t="str">
        <f>IF(D13,D13+0*7,"")</f>
        <v/>
      </c>
      <c r="H13" s="13" t="str">
        <f t="shared" si="28"/>
        <v/>
      </c>
      <c r="I13" s="43"/>
      <c r="K13" s="13" t="str">
        <f t="shared" si="29"/>
        <v/>
      </c>
      <c r="L13" s="43"/>
      <c r="T13" s="39"/>
      <c r="U13" s="39"/>
      <c r="V13" s="41"/>
      <c r="Z13" s="13" t="str">
        <f t="shared" ref="Z13" si="56">IF(D13,D13+0*7,"")</f>
        <v/>
      </c>
      <c r="AB13" s="13" t="str">
        <f t="shared" si="40"/>
        <v/>
      </c>
      <c r="AD13" s="13" t="str">
        <f t="shared" si="41"/>
        <v/>
      </c>
      <c r="AF13" s="13" t="str">
        <f t="shared" si="42"/>
        <v/>
      </c>
      <c r="AH13" s="13" t="str">
        <f t="shared" si="43"/>
        <v/>
      </c>
      <c r="AJ13" s="27"/>
      <c r="AK13" s="27"/>
      <c r="AL13" s="27"/>
      <c r="AM13" s="27"/>
      <c r="AN13" s="28"/>
      <c r="AO13" s="13" t="str">
        <f t="shared" si="47"/>
        <v/>
      </c>
      <c r="AQ13" s="13" t="str">
        <f t="shared" si="48"/>
        <v/>
      </c>
      <c r="AS13" s="13" t="str">
        <f t="shared" si="49"/>
        <v/>
      </c>
      <c r="AU13" s="13" t="str">
        <f t="shared" si="50"/>
        <v/>
      </c>
      <c r="AW13" s="13" t="str">
        <f t="shared" si="51"/>
        <v/>
      </c>
      <c r="AY13" s="13" t="str">
        <f t="shared" si="52"/>
        <v/>
      </c>
      <c r="BA13" s="13" t="str">
        <f t="shared" si="53"/>
        <v/>
      </c>
      <c r="BC13" s="13" t="str">
        <f t="shared" si="54"/>
        <v/>
      </c>
      <c r="BE13" s="13" t="str">
        <f t="shared" si="55"/>
        <v/>
      </c>
    </row>
    <row r="14" spans="1:58" ht="12.95" customHeight="1" x14ac:dyDescent="0.25">
      <c r="B14" s="19"/>
      <c r="D14" s="25"/>
      <c r="E14" s="24"/>
      <c r="H14" s="13"/>
      <c r="I14" s="43"/>
      <c r="K14" s="13"/>
      <c r="L14" s="43"/>
      <c r="Z14" s="13"/>
      <c r="AB14" s="13"/>
      <c r="AD14" s="13"/>
      <c r="AF14" s="13"/>
      <c r="AH14" s="13"/>
      <c r="AO14" s="13"/>
      <c r="AQ14" s="13"/>
      <c r="AS14" s="13"/>
      <c r="AU14" s="13"/>
      <c r="AW14" s="13"/>
      <c r="AY14" s="13"/>
      <c r="BA14" s="13"/>
      <c r="BC14" s="13"/>
      <c r="BE14" s="13"/>
    </row>
    <row r="15" spans="1:58" s="6" customFormat="1" ht="12.95" customHeight="1" x14ac:dyDescent="0.2">
      <c r="A15" s="16"/>
      <c r="B15" s="18" t="s">
        <v>25</v>
      </c>
      <c r="C15" s="4" t="s">
        <v>3</v>
      </c>
      <c r="D15" s="10"/>
      <c r="E15" s="24" t="str">
        <f>IF(D15,D15+0*7,"")</f>
        <v/>
      </c>
      <c r="F15" s="43"/>
      <c r="G15" s="47"/>
      <c r="H15" s="14" t="str">
        <f t="shared" ref="H15:H17" si="57">IF(D15,D15+16*7,"")</f>
        <v/>
      </c>
      <c r="I15" s="43"/>
      <c r="J15" s="47"/>
      <c r="K15" s="14" t="str">
        <f t="shared" ref="K15:K17" si="58">IF(D15,D15+52*7,"")</f>
        <v/>
      </c>
      <c r="L15" s="43"/>
      <c r="M15" s="47"/>
      <c r="N15" s="39"/>
      <c r="O15" s="39"/>
      <c r="P15" s="41"/>
      <c r="Q15" s="39"/>
      <c r="R15" s="39"/>
      <c r="S15" s="41"/>
      <c r="T15" s="39"/>
      <c r="U15" s="39"/>
      <c r="V15" s="41"/>
      <c r="W15" s="39"/>
      <c r="X15" s="39"/>
      <c r="Y15" s="41"/>
      <c r="Z15" s="14" t="str">
        <f t="shared" ref="Z15:Z17" si="59">IF(D15,D15+0*7,"")</f>
        <v/>
      </c>
      <c r="AA15" s="47"/>
      <c r="AB15" s="14" t="str">
        <f t="shared" ref="AB15" si="60">IF(D15,D15+4*7,"")</f>
        <v/>
      </c>
      <c r="AC15" s="47"/>
      <c r="AD15" s="14" t="str">
        <f t="shared" ref="AD15" si="61">IF(D15,D15+8*7,"")</f>
        <v/>
      </c>
      <c r="AE15" s="47"/>
      <c r="AF15" s="14" t="str">
        <f t="shared" ref="AF15" si="62">IF(D15,D15+12*7,"")</f>
        <v/>
      </c>
      <c r="AG15" s="47"/>
      <c r="AH15" s="14" t="str">
        <f t="shared" ref="AH15" si="63">IF(D15,D15+16*7,"")</f>
        <v/>
      </c>
      <c r="AI15" s="47"/>
      <c r="AJ15" s="27"/>
      <c r="AK15" s="27"/>
      <c r="AL15" s="27"/>
      <c r="AM15" s="27"/>
      <c r="AN15" s="28"/>
      <c r="AO15" s="14" t="str">
        <f t="shared" ref="AO15" si="64">IF(D15,D15+20*7,"")</f>
        <v/>
      </c>
      <c r="AP15" s="47"/>
      <c r="AQ15" s="14" t="str">
        <f t="shared" ref="AQ15" si="65">IF(D15,D15+26*7,"")</f>
        <v/>
      </c>
      <c r="AR15" s="47"/>
      <c r="AS15" s="14" t="str">
        <f t="shared" ref="AS15" si="66">IF(D15,D15+32*7,"")</f>
        <v/>
      </c>
      <c r="AT15" s="47"/>
      <c r="AU15" s="14" t="str">
        <f t="shared" ref="AU15" si="67">IF(D15,D15+38*7,"")</f>
        <v/>
      </c>
      <c r="AV15" s="47"/>
      <c r="AW15" s="14" t="str">
        <f t="shared" ref="AW15" si="68">IF(D15,D15+44*7,"")</f>
        <v/>
      </c>
      <c r="AX15" s="47"/>
      <c r="AY15" s="29"/>
      <c r="AZ15" s="28"/>
      <c r="BA15" s="29"/>
      <c r="BB15" s="28"/>
      <c r="BC15" s="29"/>
      <c r="BD15" s="28"/>
      <c r="BE15" s="29"/>
      <c r="BF15" s="28"/>
    </row>
    <row r="16" spans="1:58" ht="12.95" customHeight="1" x14ac:dyDescent="0.25">
      <c r="B16" s="19"/>
      <c r="C16" s="4" t="s">
        <v>2</v>
      </c>
      <c r="D16" s="10"/>
      <c r="E16" s="24" t="str">
        <f>IF(D16,D16+0*7,"")</f>
        <v/>
      </c>
      <c r="H16" s="14" t="str">
        <f t="shared" si="57"/>
        <v/>
      </c>
      <c r="I16" s="43"/>
      <c r="K16" s="14" t="str">
        <f t="shared" si="58"/>
        <v/>
      </c>
      <c r="L16" s="43"/>
      <c r="Q16" s="39"/>
      <c r="R16" s="39"/>
      <c r="S16" s="41"/>
      <c r="W16" s="39"/>
      <c r="X16" s="39"/>
      <c r="Y16" s="41"/>
      <c r="Z16" s="13" t="str">
        <f t="shared" si="59"/>
        <v/>
      </c>
      <c r="AB16" s="14" t="str">
        <f t="shared" ref="AB16:AB17" si="69">IF(D16,D16+6*7,"")</f>
        <v/>
      </c>
      <c r="AD16" s="14" t="str">
        <f t="shared" ref="AD16:AD17" si="70">IF(D16,D16+12*7,"")</f>
        <v/>
      </c>
      <c r="AF16" s="14" t="str">
        <f t="shared" ref="AF16:AF17" si="71">IF(D16,D16+18*7,"")</f>
        <v/>
      </c>
      <c r="AH16" s="14" t="str">
        <f t="shared" ref="AH16:AH17" si="72">IF(D16,D16+24*7,"")</f>
        <v/>
      </c>
      <c r="AJ16" s="13" t="str">
        <f t="shared" ref="AJ16" si="73">IF(D16,D16+(8)*7,"")</f>
        <v/>
      </c>
      <c r="AK16" s="13" t="str">
        <f t="shared" ref="AK16" si="74">IF(D16,"bis","")</f>
        <v/>
      </c>
      <c r="AL16" s="13" t="str">
        <f t="shared" ref="AL16" si="75">IF(D16,D16+(20)*7,"")</f>
        <v/>
      </c>
      <c r="AO16" s="14" t="str">
        <f t="shared" ref="AO16:AO17" si="76">IF(D16,D16+2*7,"")</f>
        <v/>
      </c>
      <c r="AQ16" s="14" t="str">
        <f t="shared" ref="AQ16:AQ17" si="77">IF(D16,D16+8*7,"")</f>
        <v/>
      </c>
      <c r="AS16" s="14" t="str">
        <f t="shared" ref="AS16:AS17" si="78">IF(D16,D16+14*7,"")</f>
        <v/>
      </c>
      <c r="AU16" s="14" t="str">
        <f t="shared" ref="AU16:AU17" si="79">IF(D16,D16+20*7,"")</f>
        <v/>
      </c>
      <c r="AW16" s="14" t="str">
        <f t="shared" ref="AW16:AW17" si="80">IF(D16,D16+26*7,"")</f>
        <v/>
      </c>
      <c r="AY16" s="14" t="str">
        <f t="shared" ref="AY16:AY17" si="81">IF(D16,D16+32*7,"")</f>
        <v/>
      </c>
      <c r="BA16" s="14" t="str">
        <f t="shared" ref="BA16:BA17" si="82">IF(D16,D16+38*7,"")</f>
        <v/>
      </c>
      <c r="BB16" s="47"/>
      <c r="BC16" s="14" t="str">
        <f t="shared" ref="BC16:BC17" si="83">IF(D16,D16+44*7,"")</f>
        <v/>
      </c>
      <c r="BE16" s="14" t="str">
        <f t="shared" ref="BE16:BE17" si="84">IF(D16,D16+50*7,"")</f>
        <v/>
      </c>
    </row>
    <row r="17" spans="1:58" ht="12.95" customHeight="1" x14ac:dyDescent="0.25">
      <c r="B17" s="19"/>
      <c r="C17" s="4" t="s">
        <v>23</v>
      </c>
      <c r="D17" s="10"/>
      <c r="E17" s="24" t="str">
        <f>IF(D17,D17+0*7,"")</f>
        <v/>
      </c>
      <c r="H17" s="13" t="str">
        <f t="shared" si="57"/>
        <v/>
      </c>
      <c r="I17" s="43"/>
      <c r="K17" s="13" t="str">
        <f t="shared" si="58"/>
        <v/>
      </c>
      <c r="L17" s="43"/>
      <c r="T17" s="39"/>
      <c r="U17" s="39"/>
      <c r="V17" s="41"/>
      <c r="Z17" s="13" t="str">
        <f t="shared" si="59"/>
        <v/>
      </c>
      <c r="AB17" s="13" t="str">
        <f t="shared" si="69"/>
        <v/>
      </c>
      <c r="AD17" s="13" t="str">
        <f t="shared" si="70"/>
        <v/>
      </c>
      <c r="AF17" s="13" t="str">
        <f t="shared" si="71"/>
        <v/>
      </c>
      <c r="AH17" s="13" t="str">
        <f t="shared" si="72"/>
        <v/>
      </c>
      <c r="AJ17" s="27"/>
      <c r="AK17" s="27"/>
      <c r="AL17" s="27"/>
      <c r="AM17" s="27"/>
      <c r="AN17" s="28"/>
      <c r="AO17" s="13" t="str">
        <f t="shared" si="76"/>
        <v/>
      </c>
      <c r="AQ17" s="13" t="str">
        <f t="shared" si="77"/>
        <v/>
      </c>
      <c r="AS17" s="13" t="str">
        <f t="shared" si="78"/>
        <v/>
      </c>
      <c r="AU17" s="13" t="str">
        <f t="shared" si="79"/>
        <v/>
      </c>
      <c r="AW17" s="13" t="str">
        <f t="shared" si="80"/>
        <v/>
      </c>
      <c r="AY17" s="13" t="str">
        <f t="shared" si="81"/>
        <v/>
      </c>
      <c r="BA17" s="13" t="str">
        <f t="shared" si="82"/>
        <v/>
      </c>
      <c r="BB17" s="47"/>
      <c r="BC17" s="13" t="str">
        <f t="shared" si="83"/>
        <v/>
      </c>
      <c r="BE17" s="13" t="str">
        <f t="shared" si="84"/>
        <v/>
      </c>
    </row>
    <row r="18" spans="1:58" ht="12.95" customHeight="1" x14ac:dyDescent="0.25">
      <c r="B18" s="19"/>
      <c r="D18" s="10"/>
      <c r="E18" s="24"/>
      <c r="H18" s="13"/>
      <c r="I18" s="43"/>
      <c r="K18" s="13"/>
      <c r="L18" s="43"/>
      <c r="Z18" s="13"/>
      <c r="AB18" s="13"/>
      <c r="AD18" s="13"/>
      <c r="AF18" s="13"/>
      <c r="AH18" s="13"/>
      <c r="AO18" s="13"/>
      <c r="AQ18" s="13"/>
      <c r="AS18" s="13"/>
      <c r="AU18" s="13"/>
      <c r="AW18" s="13"/>
      <c r="AY18" s="13"/>
      <c r="BA18" s="13"/>
      <c r="BC18" s="13"/>
      <c r="BE18" s="13"/>
    </row>
    <row r="19" spans="1:58" s="6" customFormat="1" ht="12.95" customHeight="1" x14ac:dyDescent="0.2">
      <c r="A19" s="16"/>
      <c r="B19" s="18" t="s">
        <v>25</v>
      </c>
      <c r="C19" s="4" t="s">
        <v>3</v>
      </c>
      <c r="D19" s="10"/>
      <c r="E19" s="24" t="str">
        <f>IF(D19,D19+0*7,"")</f>
        <v/>
      </c>
      <c r="F19" s="43"/>
      <c r="G19" s="47"/>
      <c r="H19" s="14" t="str">
        <f t="shared" ref="H19:H21" si="85">IF(D19,D19+16*7,"")</f>
        <v/>
      </c>
      <c r="I19" s="43"/>
      <c r="J19" s="47"/>
      <c r="K19" s="14" t="str">
        <f t="shared" ref="K19:K21" si="86">IF(D19,D19+52*7,"")</f>
        <v/>
      </c>
      <c r="L19" s="43"/>
      <c r="M19" s="47"/>
      <c r="N19" s="39"/>
      <c r="O19" s="39"/>
      <c r="P19" s="41"/>
      <c r="Q19" s="39"/>
      <c r="R19" s="39"/>
      <c r="S19" s="41"/>
      <c r="T19" s="39"/>
      <c r="U19" s="39"/>
      <c r="V19" s="41"/>
      <c r="W19" s="39"/>
      <c r="X19" s="39"/>
      <c r="Y19" s="41"/>
      <c r="Z19" s="14" t="str">
        <f t="shared" ref="Z19:Z21" si="87">IF(D19,D19+0*7,"")</f>
        <v/>
      </c>
      <c r="AA19" s="47"/>
      <c r="AB19" s="14" t="str">
        <f t="shared" ref="AB19" si="88">IF(D19,D19+4*7,"")</f>
        <v/>
      </c>
      <c r="AC19" s="47"/>
      <c r="AD19" s="14" t="str">
        <f t="shared" ref="AD19" si="89">IF(D19,D19+8*7,"")</f>
        <v/>
      </c>
      <c r="AE19" s="47"/>
      <c r="AF19" s="14" t="str">
        <f t="shared" ref="AF19" si="90">IF(D19,D19+12*7,"")</f>
        <v/>
      </c>
      <c r="AG19" s="47"/>
      <c r="AH19" s="14" t="str">
        <f t="shared" ref="AH19" si="91">IF(D19,D19+16*7,"")</f>
        <v/>
      </c>
      <c r="AI19" s="47"/>
      <c r="AJ19" s="27"/>
      <c r="AK19" s="27"/>
      <c r="AL19" s="27"/>
      <c r="AM19" s="27"/>
      <c r="AN19" s="28"/>
      <c r="AO19" s="14" t="str">
        <f t="shared" ref="AO19" si="92">IF(D19,D19+20*7,"")</f>
        <v/>
      </c>
      <c r="AP19" s="47"/>
      <c r="AQ19" s="14" t="str">
        <f t="shared" ref="AQ19" si="93">IF(D19,D19+26*7,"")</f>
        <v/>
      </c>
      <c r="AR19" s="47"/>
      <c r="AS19" s="14" t="str">
        <f t="shared" ref="AS19" si="94">IF(D19,D19+32*7,"")</f>
        <v/>
      </c>
      <c r="AT19" s="47"/>
      <c r="AU19" s="14" t="str">
        <f t="shared" ref="AU19" si="95">IF(D19,D19+38*7,"")</f>
        <v/>
      </c>
      <c r="AV19" s="47"/>
      <c r="AW19" s="14" t="str">
        <f t="shared" ref="AW19" si="96">IF(D19,D19+44*7,"")</f>
        <v/>
      </c>
      <c r="AX19" s="47"/>
      <c r="AY19" s="29"/>
      <c r="AZ19" s="28"/>
      <c r="BA19" s="29"/>
      <c r="BB19" s="28"/>
      <c r="BC19" s="29"/>
      <c r="BD19" s="28"/>
      <c r="BE19" s="29"/>
      <c r="BF19" s="28"/>
    </row>
    <row r="20" spans="1:58" s="6" customFormat="1" ht="12.95" customHeight="1" x14ac:dyDescent="0.2">
      <c r="A20" s="17"/>
      <c r="B20" s="19"/>
      <c r="C20" s="4" t="s">
        <v>2</v>
      </c>
      <c r="D20" s="10"/>
      <c r="E20" s="24" t="str">
        <f>IF(D20,D20+0*7,"")</f>
        <v/>
      </c>
      <c r="F20" s="43"/>
      <c r="G20" s="47"/>
      <c r="H20" s="14" t="str">
        <f t="shared" si="85"/>
        <v/>
      </c>
      <c r="I20" s="43"/>
      <c r="J20" s="47"/>
      <c r="K20" s="14" t="str">
        <f t="shared" si="86"/>
        <v/>
      </c>
      <c r="L20" s="43"/>
      <c r="M20" s="47"/>
      <c r="N20" s="17"/>
      <c r="O20" s="17"/>
      <c r="P20" s="37"/>
      <c r="Q20" s="39"/>
      <c r="R20" s="39"/>
      <c r="S20" s="41"/>
      <c r="T20" s="17"/>
      <c r="U20" s="17"/>
      <c r="V20" s="37"/>
      <c r="W20" s="39"/>
      <c r="X20" s="39"/>
      <c r="Y20" s="41"/>
      <c r="Z20" s="14" t="str">
        <f t="shared" si="87"/>
        <v/>
      </c>
      <c r="AA20" s="47"/>
      <c r="AB20" s="14" t="str">
        <f t="shared" ref="AB20:AB21" si="97">IF(D20,D20+6*7,"")</f>
        <v/>
      </c>
      <c r="AC20" s="47"/>
      <c r="AD20" s="14" t="str">
        <f t="shared" ref="AD20:AD21" si="98">IF(D20,D20+12*7,"")</f>
        <v/>
      </c>
      <c r="AE20" s="47"/>
      <c r="AF20" s="14" t="str">
        <f t="shared" ref="AF20:AF21" si="99">IF(D20,D20+18*7,"")</f>
        <v/>
      </c>
      <c r="AG20" s="47"/>
      <c r="AH20" s="14" t="str">
        <f t="shared" ref="AH20:AH21" si="100">IF(D20,D20+24*7,"")</f>
        <v/>
      </c>
      <c r="AI20" s="47"/>
      <c r="AJ20" s="13" t="str">
        <f t="shared" ref="AJ20" si="101">IF(D20,D20+(8)*7,"")</f>
        <v/>
      </c>
      <c r="AK20" s="13" t="str">
        <f t="shared" ref="AK20" si="102">IF(D20,"bis","")</f>
        <v/>
      </c>
      <c r="AL20" s="13" t="str">
        <f t="shared" ref="AL20" si="103">IF(D20,D20+(20)*7,"")</f>
        <v/>
      </c>
      <c r="AM20" s="13"/>
      <c r="AN20" s="10"/>
      <c r="AO20" s="14" t="str">
        <f t="shared" ref="AO20:AO21" si="104">IF(D20,D20+2*7,"")</f>
        <v/>
      </c>
      <c r="AP20" s="47"/>
      <c r="AQ20" s="14" t="str">
        <f t="shared" ref="AQ20:AQ21" si="105">IF(D20,D20+8*7,"")</f>
        <v/>
      </c>
      <c r="AR20" s="47"/>
      <c r="AS20" s="14" t="str">
        <f t="shared" ref="AS20:AS21" si="106">IF(D20,D20+14*7,"")</f>
        <v/>
      </c>
      <c r="AT20" s="47"/>
      <c r="AU20" s="14" t="str">
        <f t="shared" ref="AU20:AU21" si="107">IF(D20,D20+20*7,"")</f>
        <v/>
      </c>
      <c r="AV20" s="47"/>
      <c r="AW20" s="14" t="str">
        <f t="shared" ref="AW20:AW21" si="108">IF(D20,D20+26*7,"")</f>
        <v/>
      </c>
      <c r="AX20" s="47"/>
      <c r="AY20" s="14" t="str">
        <f t="shared" ref="AY20:AY21" si="109">IF(D20,D20+32*7,"")</f>
        <v/>
      </c>
      <c r="AZ20" s="10"/>
      <c r="BA20" s="14" t="str">
        <f t="shared" ref="BA20:BA21" si="110">IF(D20,D20+38*7,"")</f>
        <v/>
      </c>
      <c r="BB20" s="10"/>
      <c r="BC20" s="14" t="str">
        <f t="shared" ref="BC20:BC21" si="111">IF(D20,D20+44*7,"")</f>
        <v/>
      </c>
      <c r="BD20" s="10"/>
      <c r="BE20" s="14" t="str">
        <f t="shared" ref="BE20:BE21" si="112">IF(D20,D20+50*7,"")</f>
        <v/>
      </c>
      <c r="BF20" s="10"/>
    </row>
    <row r="21" spans="1:58" ht="12.95" customHeight="1" x14ac:dyDescent="0.25">
      <c r="B21" s="19"/>
      <c r="C21" s="4" t="s">
        <v>23</v>
      </c>
      <c r="D21" s="10"/>
      <c r="E21" s="24" t="str">
        <f>IF(D21,D21+0*7,"")</f>
        <v/>
      </c>
      <c r="H21" s="13" t="str">
        <f t="shared" si="85"/>
        <v/>
      </c>
      <c r="I21" s="43"/>
      <c r="K21" s="13" t="str">
        <f t="shared" si="86"/>
        <v/>
      </c>
      <c r="L21" s="43"/>
      <c r="T21" s="39"/>
      <c r="U21" s="39"/>
      <c r="V21" s="41"/>
      <c r="Z21" s="13" t="str">
        <f t="shared" si="87"/>
        <v/>
      </c>
      <c r="AB21" s="13" t="str">
        <f t="shared" si="97"/>
        <v/>
      </c>
      <c r="AD21" s="13" t="str">
        <f t="shared" si="98"/>
        <v/>
      </c>
      <c r="AF21" s="13" t="str">
        <f t="shared" si="99"/>
        <v/>
      </c>
      <c r="AH21" s="13" t="str">
        <f t="shared" si="100"/>
        <v/>
      </c>
      <c r="AJ21" s="27"/>
      <c r="AK21" s="27"/>
      <c r="AL21" s="27"/>
      <c r="AM21" s="27"/>
      <c r="AN21" s="28"/>
      <c r="AO21" s="13" t="str">
        <f t="shared" si="104"/>
        <v/>
      </c>
      <c r="AQ21" s="13" t="str">
        <f t="shared" si="105"/>
        <v/>
      </c>
      <c r="AS21" s="13" t="str">
        <f t="shared" si="106"/>
        <v/>
      </c>
      <c r="AU21" s="13" t="str">
        <f t="shared" si="107"/>
        <v/>
      </c>
      <c r="AW21" s="13" t="str">
        <f t="shared" si="108"/>
        <v/>
      </c>
      <c r="AY21" s="13" t="str">
        <f t="shared" si="109"/>
        <v/>
      </c>
      <c r="BA21" s="13" t="str">
        <f t="shared" si="110"/>
        <v/>
      </c>
      <c r="BC21" s="13" t="str">
        <f t="shared" si="111"/>
        <v/>
      </c>
      <c r="BE21" s="13" t="str">
        <f t="shared" si="112"/>
        <v/>
      </c>
    </row>
    <row r="22" spans="1:58" ht="12.95" customHeight="1" x14ac:dyDescent="0.25">
      <c r="B22" s="19"/>
      <c r="D22" s="10"/>
      <c r="E22" s="24"/>
      <c r="H22" s="13"/>
      <c r="I22" s="43"/>
      <c r="K22" s="13"/>
      <c r="L22" s="43"/>
      <c r="Z22" s="13"/>
      <c r="AB22" s="13"/>
      <c r="AD22" s="13"/>
      <c r="AF22" s="13"/>
      <c r="AH22" s="13"/>
      <c r="AI22" s="58"/>
      <c r="AJ22" s="31"/>
      <c r="AK22" s="32"/>
      <c r="AL22" s="32"/>
      <c r="AM22" s="32"/>
      <c r="AN22" s="30"/>
      <c r="AO22"/>
      <c r="AQ22" s="13"/>
      <c r="AS22" s="13"/>
      <c r="AU22" s="13"/>
      <c r="AW22" s="13"/>
      <c r="AY22" s="13"/>
      <c r="BA22" s="13"/>
      <c r="BC22" s="13"/>
      <c r="BE22" s="13"/>
    </row>
    <row r="23" spans="1:58" ht="12.95" customHeight="1" x14ac:dyDescent="0.25">
      <c r="A23" s="16"/>
      <c r="B23" s="18" t="s">
        <v>25</v>
      </c>
      <c r="C23" s="4" t="s">
        <v>3</v>
      </c>
      <c r="D23" s="10"/>
      <c r="E23" s="24" t="str">
        <f>IF(D23,D23+0*7,"")</f>
        <v/>
      </c>
      <c r="H23" s="14" t="str">
        <f t="shared" ref="H23:H25" si="113">IF(D23,D23+16*7,"")</f>
        <v/>
      </c>
      <c r="I23" s="43"/>
      <c r="K23" s="14" t="str">
        <f t="shared" ref="K23:K25" si="114">IF(D23,D23+52*7,"")</f>
        <v/>
      </c>
      <c r="L23" s="43"/>
      <c r="N23" s="39"/>
      <c r="O23" s="39"/>
      <c r="P23" s="41"/>
      <c r="Q23" s="39"/>
      <c r="R23" s="39"/>
      <c r="S23" s="41"/>
      <c r="T23" s="39"/>
      <c r="U23" s="39"/>
      <c r="V23" s="41"/>
      <c r="W23" s="39"/>
      <c r="X23" s="39"/>
      <c r="Y23" s="41"/>
      <c r="Z23" s="14" t="str">
        <f t="shared" ref="Z23:Z25" si="115">IF(D23,D23+0*7,"")</f>
        <v/>
      </c>
      <c r="AB23" s="14" t="str">
        <f t="shared" ref="AB23" si="116">IF(D23,D23+4*7,"")</f>
        <v/>
      </c>
      <c r="AD23" s="14" t="str">
        <f t="shared" ref="AD23" si="117">IF(D23,D23+8*7,"")</f>
        <v/>
      </c>
      <c r="AF23" s="14" t="str">
        <f t="shared" ref="AF23" si="118">IF(D23,D23+12*7,"")</f>
        <v/>
      </c>
      <c r="AH23" s="14" t="str">
        <f t="shared" ref="AH23" si="119">IF(D23,D23+16*7,"")</f>
        <v/>
      </c>
      <c r="AJ23" s="27"/>
      <c r="AK23" s="27"/>
      <c r="AL23" s="27"/>
      <c r="AM23" s="27"/>
      <c r="AN23" s="28"/>
      <c r="AO23" s="14" t="str">
        <f t="shared" ref="AO23" si="120">IF(D23,D23+20*7,"")</f>
        <v/>
      </c>
      <c r="AQ23" s="14" t="str">
        <f t="shared" ref="AQ23" si="121">IF(D23,D23+26*7,"")</f>
        <v/>
      </c>
      <c r="AS23" s="14" t="str">
        <f t="shared" ref="AS23" si="122">IF(D23,D23+32*7,"")</f>
        <v/>
      </c>
      <c r="AU23" s="14" t="str">
        <f t="shared" ref="AU23" si="123">IF(D23,D23+38*7,"")</f>
        <v/>
      </c>
      <c r="AW23" s="14" t="str">
        <f t="shared" ref="AW23" si="124">IF(D23,D23+44*7,"")</f>
        <v/>
      </c>
      <c r="AY23" s="29"/>
      <c r="AZ23" s="28"/>
      <c r="BA23" s="29"/>
      <c r="BB23" s="28"/>
      <c r="BC23" s="29"/>
      <c r="BD23" s="28"/>
      <c r="BE23" s="29"/>
      <c r="BF23" s="28"/>
    </row>
    <row r="24" spans="1:58" ht="12.95" customHeight="1" x14ac:dyDescent="0.25">
      <c r="B24" s="19"/>
      <c r="C24" s="4" t="s">
        <v>2</v>
      </c>
      <c r="D24" s="36"/>
      <c r="E24" s="24" t="str">
        <f>IF(D24,D24+0*7,"")</f>
        <v/>
      </c>
      <c r="H24" s="14" t="str">
        <f t="shared" si="113"/>
        <v/>
      </c>
      <c r="I24" s="43"/>
      <c r="K24" s="14" t="str">
        <f t="shared" si="114"/>
        <v/>
      </c>
      <c r="L24" s="43"/>
      <c r="Q24" s="39"/>
      <c r="R24" s="39"/>
      <c r="S24" s="41"/>
      <c r="W24" s="39"/>
      <c r="X24" s="39"/>
      <c r="Y24" s="41"/>
      <c r="Z24" s="14" t="str">
        <f t="shared" si="115"/>
        <v/>
      </c>
      <c r="AB24" s="14" t="str">
        <f t="shared" ref="AB24:AB25" si="125">IF(D24,D24+6*7,"")</f>
        <v/>
      </c>
      <c r="AD24" s="14" t="str">
        <f t="shared" ref="AD24:AD25" si="126">IF(D24,D24+12*7,"")</f>
        <v/>
      </c>
      <c r="AF24" s="14" t="str">
        <f t="shared" ref="AF24:AF25" si="127">IF(D24,D24+18*7,"")</f>
        <v/>
      </c>
      <c r="AH24" s="14" t="str">
        <f t="shared" ref="AH24:AH25" si="128">IF(D24,D24+24*7,"")</f>
        <v/>
      </c>
      <c r="AJ24" s="13" t="str">
        <f t="shared" ref="AJ24" si="129">IF(D24,D24+(8)*7,"")</f>
        <v/>
      </c>
      <c r="AK24" s="13" t="str">
        <f t="shared" ref="AK24" si="130">IF(D24,"bis","")</f>
        <v/>
      </c>
      <c r="AL24" s="13" t="str">
        <f t="shared" ref="AL24" si="131">IF(D24,D24+(20)*7,"")</f>
        <v/>
      </c>
      <c r="AO24" s="14" t="str">
        <f t="shared" ref="AO24:AO25" si="132">IF(D24,D24+2*7,"")</f>
        <v/>
      </c>
      <c r="AQ24" s="14" t="str">
        <f t="shared" ref="AQ24:AQ25" si="133">IF(D24,D24+8*7,"")</f>
        <v/>
      </c>
      <c r="AS24" s="14" t="str">
        <f t="shared" ref="AS24:AS25" si="134">IF(D24,D24+14*7,"")</f>
        <v/>
      </c>
      <c r="AU24" s="14" t="str">
        <f t="shared" ref="AU24:AU25" si="135">IF(D24,D24+20*7,"")</f>
        <v/>
      </c>
      <c r="AW24" s="14" t="str">
        <f t="shared" ref="AW24:AW25" si="136">IF(D24,D24+26*7,"")</f>
        <v/>
      </c>
      <c r="AY24" s="14" t="str">
        <f t="shared" ref="AY24:AY25" si="137">IF(D24,D24+32*7,"")</f>
        <v/>
      </c>
      <c r="BA24" s="14" t="str">
        <f t="shared" ref="BA24:BA25" si="138">IF(D24,D24+38*7,"")</f>
        <v/>
      </c>
      <c r="BC24" s="14" t="str">
        <f t="shared" ref="BC24:BC25" si="139">IF(D24,D24+44*7,"")</f>
        <v/>
      </c>
      <c r="BE24" s="14" t="str">
        <f t="shared" ref="BE24:BE25" si="140">IF(D24,D24+50*7,"")</f>
        <v/>
      </c>
    </row>
    <row r="25" spans="1:58" ht="12.95" customHeight="1" x14ac:dyDescent="0.25">
      <c r="B25" s="19"/>
      <c r="C25" s="4" t="s">
        <v>23</v>
      </c>
      <c r="D25" s="10"/>
      <c r="E25" s="24" t="str">
        <f>IF(D25,D25+0*7,"")</f>
        <v/>
      </c>
      <c r="H25" s="13" t="str">
        <f t="shared" si="113"/>
        <v/>
      </c>
      <c r="I25" s="43"/>
      <c r="K25" s="13" t="str">
        <f t="shared" si="114"/>
        <v/>
      </c>
      <c r="L25" s="43"/>
      <c r="T25" s="39"/>
      <c r="U25" s="39"/>
      <c r="V25" s="41"/>
      <c r="Z25" s="13" t="str">
        <f t="shared" si="115"/>
        <v/>
      </c>
      <c r="AB25" s="13" t="str">
        <f t="shared" si="125"/>
        <v/>
      </c>
      <c r="AD25" s="13" t="str">
        <f t="shared" si="126"/>
        <v/>
      </c>
      <c r="AF25" s="13" t="str">
        <f t="shared" si="127"/>
        <v/>
      </c>
      <c r="AH25" s="13" t="str">
        <f t="shared" si="128"/>
        <v/>
      </c>
      <c r="AJ25" s="27"/>
      <c r="AK25" s="27"/>
      <c r="AL25" s="27"/>
      <c r="AM25" s="27"/>
      <c r="AN25" s="28"/>
      <c r="AO25" s="13" t="str">
        <f t="shared" si="132"/>
        <v/>
      </c>
      <c r="AQ25" s="13" t="str">
        <f t="shared" si="133"/>
        <v/>
      </c>
      <c r="AS25" s="13" t="str">
        <f t="shared" si="134"/>
        <v/>
      </c>
      <c r="AU25" s="13" t="str">
        <f t="shared" si="135"/>
        <v/>
      </c>
      <c r="AW25" s="13" t="str">
        <f t="shared" si="136"/>
        <v/>
      </c>
      <c r="AY25" s="13" t="str">
        <f t="shared" si="137"/>
        <v/>
      </c>
      <c r="BA25" s="13" t="str">
        <f t="shared" si="138"/>
        <v/>
      </c>
      <c r="BC25" s="13" t="str">
        <f t="shared" si="139"/>
        <v/>
      </c>
      <c r="BE25" s="13" t="str">
        <f t="shared" si="140"/>
        <v/>
      </c>
    </row>
    <row r="26" spans="1:58" s="6" customFormat="1" ht="12.95" customHeight="1" x14ac:dyDescent="0.2">
      <c r="A26" s="17"/>
      <c r="B26" s="19"/>
      <c r="C26" s="4"/>
      <c r="D26" s="10"/>
      <c r="E26" s="24"/>
      <c r="F26" s="43"/>
      <c r="G26" s="47"/>
      <c r="H26" s="13"/>
      <c r="I26" s="43"/>
      <c r="J26" s="47"/>
      <c r="K26" s="13"/>
      <c r="L26" s="43"/>
      <c r="M26" s="47"/>
      <c r="N26" s="16"/>
      <c r="O26" s="17"/>
      <c r="P26" s="37"/>
      <c r="Q26" s="17"/>
      <c r="R26" s="17"/>
      <c r="S26" s="37"/>
      <c r="T26" s="17"/>
      <c r="U26" s="17"/>
      <c r="V26" s="37"/>
      <c r="W26" s="17"/>
      <c r="X26" s="17"/>
      <c r="Y26" s="37"/>
      <c r="Z26" s="13"/>
      <c r="AA26" s="47"/>
      <c r="AB26" s="13"/>
      <c r="AC26" s="47"/>
      <c r="AD26" s="13"/>
      <c r="AE26" s="47"/>
      <c r="AF26" s="13"/>
      <c r="AG26" s="47"/>
      <c r="AH26" s="13"/>
      <c r="AI26" s="47"/>
      <c r="AJ26" s="13"/>
      <c r="AK26" s="13"/>
      <c r="AL26" s="13"/>
      <c r="AM26" s="13"/>
      <c r="AN26" s="10"/>
      <c r="AO26" s="13"/>
      <c r="AP26" s="47"/>
      <c r="AQ26" s="13"/>
      <c r="AR26" s="47"/>
      <c r="AS26" s="13"/>
      <c r="AT26" s="47"/>
      <c r="AU26" s="13"/>
      <c r="AV26" s="47"/>
      <c r="AW26" s="13"/>
      <c r="AX26" s="47"/>
      <c r="AY26" s="13"/>
      <c r="AZ26" s="10"/>
      <c r="BA26" s="13"/>
      <c r="BB26" s="10"/>
      <c r="BC26" s="13"/>
      <c r="BD26" s="10"/>
      <c r="BE26" s="13"/>
      <c r="BF26" s="10"/>
    </row>
    <row r="27" spans="1:58" s="6" customFormat="1" ht="12.95" customHeight="1" x14ac:dyDescent="0.2">
      <c r="A27" s="16"/>
      <c r="B27" s="18" t="s">
        <v>25</v>
      </c>
      <c r="C27" s="4" t="s">
        <v>3</v>
      </c>
      <c r="D27" s="10"/>
      <c r="E27" s="24" t="str">
        <f>IF(D27,D27+0*7,"")</f>
        <v/>
      </c>
      <c r="F27" s="43"/>
      <c r="G27" s="47"/>
      <c r="H27" s="14" t="str">
        <f t="shared" ref="H27:H29" si="141">IF(D27,D27+16*7,"")</f>
        <v/>
      </c>
      <c r="I27" s="43"/>
      <c r="J27" s="47"/>
      <c r="K27" s="14" t="str">
        <f t="shared" ref="K27:K29" si="142">IF(D27,D27+52*7,"")</f>
        <v/>
      </c>
      <c r="L27" s="43"/>
      <c r="M27" s="47"/>
      <c r="N27" s="39"/>
      <c r="O27" s="39"/>
      <c r="P27" s="41"/>
      <c r="Q27" s="39"/>
      <c r="R27" s="39"/>
      <c r="S27" s="41"/>
      <c r="T27" s="39"/>
      <c r="U27" s="39"/>
      <c r="V27" s="41"/>
      <c r="W27" s="39"/>
      <c r="X27" s="39"/>
      <c r="Y27" s="41"/>
      <c r="Z27" s="14" t="str">
        <f t="shared" ref="Z27:Z29" si="143">IF(D27,D27+0*7,"")</f>
        <v/>
      </c>
      <c r="AA27" s="47"/>
      <c r="AB27" s="14" t="str">
        <f t="shared" ref="AB27" si="144">IF(D27,D27+4*7,"")</f>
        <v/>
      </c>
      <c r="AC27" s="47"/>
      <c r="AD27" s="14" t="str">
        <f t="shared" ref="AD27" si="145">IF(D27,D27+8*7,"")</f>
        <v/>
      </c>
      <c r="AE27" s="47"/>
      <c r="AF27" s="14" t="str">
        <f t="shared" ref="AF27" si="146">IF(D27,D27+12*7,"")</f>
        <v/>
      </c>
      <c r="AG27" s="47"/>
      <c r="AH27" s="14" t="str">
        <f t="shared" ref="AH27" si="147">IF(D27,D27+16*7,"")</f>
        <v/>
      </c>
      <c r="AI27" s="47"/>
      <c r="AJ27" s="27"/>
      <c r="AK27" s="27"/>
      <c r="AL27" s="27"/>
      <c r="AM27" s="27"/>
      <c r="AN27" s="28"/>
      <c r="AO27" s="14" t="str">
        <f t="shared" ref="AO27" si="148">IF(D27,D27+20*7,"")</f>
        <v/>
      </c>
      <c r="AP27" s="47"/>
      <c r="AQ27" s="14" t="str">
        <f t="shared" ref="AQ27" si="149">IF(D27,D27+26*7,"")</f>
        <v/>
      </c>
      <c r="AR27" s="47"/>
      <c r="AS27" s="14" t="str">
        <f t="shared" ref="AS27" si="150">IF(D27,D27+32*7,"")</f>
        <v/>
      </c>
      <c r="AT27" s="47"/>
      <c r="AU27" s="14" t="str">
        <f t="shared" ref="AU27" si="151">IF(D27,D27+38*7,"")</f>
        <v/>
      </c>
      <c r="AV27" s="47"/>
      <c r="AW27" s="14" t="str">
        <f t="shared" ref="AW27" si="152">IF(D27,D27+44*7,"")</f>
        <v/>
      </c>
      <c r="AX27" s="47"/>
      <c r="AY27" s="29"/>
      <c r="AZ27" s="28"/>
      <c r="BA27" s="29"/>
      <c r="BB27" s="28"/>
      <c r="BC27" s="29"/>
      <c r="BD27" s="28"/>
      <c r="BE27" s="29"/>
      <c r="BF27" s="28"/>
    </row>
    <row r="28" spans="1:58" ht="12.95" customHeight="1" x14ac:dyDescent="0.25">
      <c r="B28" s="19"/>
      <c r="C28" s="4" t="s">
        <v>2</v>
      </c>
      <c r="D28" s="10"/>
      <c r="E28" s="24" t="str">
        <f>IF(D28,D28+0*7,"")</f>
        <v/>
      </c>
      <c r="H28" s="14" t="str">
        <f t="shared" si="141"/>
        <v/>
      </c>
      <c r="I28" s="43"/>
      <c r="K28" s="14" t="str">
        <f t="shared" si="142"/>
        <v/>
      </c>
      <c r="L28" s="43"/>
      <c r="Q28" s="39"/>
      <c r="R28" s="39"/>
      <c r="S28" s="41"/>
      <c r="W28" s="39"/>
      <c r="X28" s="39"/>
      <c r="Y28" s="41"/>
      <c r="Z28" s="14" t="str">
        <f t="shared" si="143"/>
        <v/>
      </c>
      <c r="AB28" s="14" t="str">
        <f t="shared" ref="AB28:AB29" si="153">IF(D28,D28+6*7,"")</f>
        <v/>
      </c>
      <c r="AD28" s="14" t="str">
        <f t="shared" ref="AD28:AD29" si="154">IF(D28,D28+12*7,"")</f>
        <v/>
      </c>
      <c r="AF28" s="14" t="str">
        <f t="shared" ref="AF28:AF29" si="155">IF(D28,D28+18*7,"")</f>
        <v/>
      </c>
      <c r="AH28" s="14" t="str">
        <f t="shared" ref="AH28:AH29" si="156">IF(D28,D28+24*7,"")</f>
        <v/>
      </c>
      <c r="AJ28" s="13" t="str">
        <f t="shared" ref="AJ28" si="157">IF(D28,D28+(8)*7,"")</f>
        <v/>
      </c>
      <c r="AK28" s="13" t="str">
        <f t="shared" ref="AK28" si="158">IF(D28,"bis","")</f>
        <v/>
      </c>
      <c r="AL28" s="13" t="str">
        <f t="shared" ref="AL28" si="159">IF(D28,D28+(20)*7,"")</f>
        <v/>
      </c>
      <c r="AO28" s="14" t="str">
        <f t="shared" ref="AO28:AO29" si="160">IF(D28,D28+2*7,"")</f>
        <v/>
      </c>
      <c r="AQ28" s="14" t="str">
        <f t="shared" ref="AQ28:AQ29" si="161">IF(D28,D28+8*7,"")</f>
        <v/>
      </c>
      <c r="AS28" s="14" t="str">
        <f t="shared" ref="AS28:AS29" si="162">IF(D28,D28+14*7,"")</f>
        <v/>
      </c>
      <c r="AU28" s="14" t="str">
        <f t="shared" ref="AU28:AU29" si="163">IF(D28,D28+20*7,"")</f>
        <v/>
      </c>
      <c r="AW28" s="14" t="str">
        <f t="shared" ref="AW28:AW29" si="164">IF(D28,D28+26*7,"")</f>
        <v/>
      </c>
      <c r="AY28" s="14" t="str">
        <f t="shared" ref="AY28:AY29" si="165">IF(D28,D28+32*7,"")</f>
        <v/>
      </c>
      <c r="BA28" s="14" t="str">
        <f t="shared" ref="BA28:BA29" si="166">IF(D28,D28+38*7,"")</f>
        <v/>
      </c>
      <c r="BC28" s="14" t="str">
        <f t="shared" ref="BC28:BC29" si="167">IF(D28,D28+44*7,"")</f>
        <v/>
      </c>
      <c r="BE28" s="14" t="str">
        <f t="shared" ref="BE28:BE29" si="168">IF(D28,D28+50*7,"")</f>
        <v/>
      </c>
    </row>
    <row r="29" spans="1:58" ht="12.95" customHeight="1" x14ac:dyDescent="0.25">
      <c r="B29" s="19"/>
      <c r="C29" s="4" t="s">
        <v>23</v>
      </c>
      <c r="D29" s="36"/>
      <c r="E29" s="24" t="str">
        <f>IF(D29,D29+0*7,"")</f>
        <v/>
      </c>
      <c r="H29" s="13" t="str">
        <f t="shared" si="141"/>
        <v/>
      </c>
      <c r="I29" s="43"/>
      <c r="K29" s="13" t="str">
        <f t="shared" si="142"/>
        <v/>
      </c>
      <c r="L29" s="43"/>
      <c r="T29" s="39"/>
      <c r="U29" s="39"/>
      <c r="V29" s="41"/>
      <c r="Z29" s="13" t="str">
        <f t="shared" si="143"/>
        <v/>
      </c>
      <c r="AB29" s="13" t="str">
        <f t="shared" si="153"/>
        <v/>
      </c>
      <c r="AD29" s="13" t="str">
        <f t="shared" si="154"/>
        <v/>
      </c>
      <c r="AF29" s="13" t="str">
        <f t="shared" si="155"/>
        <v/>
      </c>
      <c r="AH29" s="13" t="str">
        <f t="shared" si="156"/>
        <v/>
      </c>
      <c r="AJ29" s="27"/>
      <c r="AK29" s="27"/>
      <c r="AL29" s="27"/>
      <c r="AM29" s="27"/>
      <c r="AN29" s="28"/>
      <c r="AO29" s="13" t="str">
        <f t="shared" si="160"/>
        <v/>
      </c>
      <c r="AQ29" s="13" t="str">
        <f t="shared" si="161"/>
        <v/>
      </c>
      <c r="AS29" s="13" t="str">
        <f t="shared" si="162"/>
        <v/>
      </c>
      <c r="AU29" s="13" t="str">
        <f t="shared" si="163"/>
        <v/>
      </c>
      <c r="AW29" s="13" t="str">
        <f t="shared" si="164"/>
        <v/>
      </c>
      <c r="AY29" s="13" t="str">
        <f t="shared" si="165"/>
        <v/>
      </c>
      <c r="BA29" s="13" t="str">
        <f t="shared" si="166"/>
        <v/>
      </c>
      <c r="BC29" s="13" t="str">
        <f t="shared" si="167"/>
        <v/>
      </c>
      <c r="BE29" s="13" t="str">
        <f t="shared" si="168"/>
        <v/>
      </c>
    </row>
    <row r="30" spans="1:58" ht="12.95" customHeight="1" x14ac:dyDescent="0.25">
      <c r="B30" s="19"/>
      <c r="D30" s="10"/>
      <c r="E30" s="24"/>
      <c r="H30" s="13"/>
      <c r="I30" s="43"/>
      <c r="K30" s="13"/>
      <c r="L30" s="43"/>
      <c r="Z30" s="13"/>
      <c r="AB30" s="13"/>
      <c r="AD30" s="13"/>
      <c r="AF30" s="13"/>
      <c r="AH30" s="13"/>
      <c r="AO30" s="13"/>
      <c r="AQ30" s="13"/>
      <c r="AS30" s="13"/>
      <c r="AU30" s="13"/>
      <c r="AW30" s="13"/>
      <c r="AY30" s="13"/>
      <c r="BA30" s="13"/>
      <c r="BC30" s="13"/>
      <c r="BE30" s="13"/>
    </row>
    <row r="31" spans="1:58" s="6" customFormat="1" ht="12.95" customHeight="1" x14ac:dyDescent="0.2">
      <c r="A31" s="16"/>
      <c r="B31" s="18" t="s">
        <v>25</v>
      </c>
      <c r="C31" s="4" t="s">
        <v>3</v>
      </c>
      <c r="D31" s="10"/>
      <c r="E31" s="24" t="str">
        <f>IF(D31,D31+0*7,"")</f>
        <v/>
      </c>
      <c r="F31" s="43"/>
      <c r="G31" s="47"/>
      <c r="H31" s="14" t="str">
        <f t="shared" ref="H31:H33" si="169">IF(D31,D31+16*7,"")</f>
        <v/>
      </c>
      <c r="I31" s="43"/>
      <c r="J31" s="47"/>
      <c r="K31" s="14" t="str">
        <f t="shared" ref="K31:K33" si="170">IF(D31,D31+52*7,"")</f>
        <v/>
      </c>
      <c r="L31" s="43"/>
      <c r="M31" s="47"/>
      <c r="N31" s="39"/>
      <c r="O31" s="39"/>
      <c r="P31" s="41"/>
      <c r="Q31" s="39"/>
      <c r="R31" s="39"/>
      <c r="S31" s="41"/>
      <c r="T31" s="39"/>
      <c r="U31" s="39"/>
      <c r="V31" s="41"/>
      <c r="W31" s="39"/>
      <c r="X31" s="39"/>
      <c r="Y31" s="41"/>
      <c r="Z31" s="14" t="str">
        <f t="shared" ref="Z31:Z33" si="171">IF(D31,D31+0*7,"")</f>
        <v/>
      </c>
      <c r="AA31" s="47"/>
      <c r="AB31" s="14" t="str">
        <f t="shared" ref="AB31" si="172">IF(D31,D31+4*7,"")</f>
        <v/>
      </c>
      <c r="AC31" s="47"/>
      <c r="AD31" s="14" t="str">
        <f t="shared" ref="AD31" si="173">IF(D31,D31+8*7,"")</f>
        <v/>
      </c>
      <c r="AE31" s="47"/>
      <c r="AF31" s="14" t="str">
        <f t="shared" ref="AF31" si="174">IF(D31,D31+12*7,"")</f>
        <v/>
      </c>
      <c r="AG31" s="47"/>
      <c r="AH31" s="14" t="str">
        <f t="shared" ref="AH31" si="175">IF(D31,D31+16*7,"")</f>
        <v/>
      </c>
      <c r="AI31" s="47"/>
      <c r="AJ31" s="27"/>
      <c r="AK31" s="27"/>
      <c r="AL31" s="27"/>
      <c r="AM31" s="27"/>
      <c r="AN31" s="28"/>
      <c r="AO31" s="14" t="str">
        <f t="shared" ref="AO31" si="176">IF(D31,D31+20*7,"")</f>
        <v/>
      </c>
      <c r="AP31" s="47"/>
      <c r="AQ31" s="14" t="str">
        <f t="shared" ref="AQ31" si="177">IF(D31,D31+26*7,"")</f>
        <v/>
      </c>
      <c r="AR31" s="47"/>
      <c r="AS31" s="14" t="str">
        <f t="shared" ref="AS31" si="178">IF(D31,D31+32*7,"")</f>
        <v/>
      </c>
      <c r="AT31" s="47"/>
      <c r="AU31" s="14" t="str">
        <f t="shared" ref="AU31" si="179">IF(D31,D31+38*7,"")</f>
        <v/>
      </c>
      <c r="AV31" s="47"/>
      <c r="AW31" s="14" t="str">
        <f t="shared" ref="AW31" si="180">IF(D31,D31+44*7,"")</f>
        <v/>
      </c>
      <c r="AX31" s="47"/>
      <c r="AY31" s="29"/>
      <c r="AZ31" s="28"/>
      <c r="BA31" s="29"/>
      <c r="BB31" s="28"/>
      <c r="BC31" s="29"/>
      <c r="BD31" s="28"/>
      <c r="BE31" s="29"/>
      <c r="BF31" s="28"/>
    </row>
    <row r="32" spans="1:58" ht="12.95" customHeight="1" x14ac:dyDescent="0.25">
      <c r="B32" s="19"/>
      <c r="C32" s="4" t="s">
        <v>2</v>
      </c>
      <c r="D32" s="10"/>
      <c r="E32" s="24" t="str">
        <f>IF(D32,D32+0*7,"")</f>
        <v/>
      </c>
      <c r="H32" s="14" t="str">
        <f t="shared" si="169"/>
        <v/>
      </c>
      <c r="I32" s="43"/>
      <c r="K32" s="14" t="str">
        <f t="shared" si="170"/>
        <v/>
      </c>
      <c r="L32" s="43"/>
      <c r="Q32" s="39"/>
      <c r="R32" s="39"/>
      <c r="S32" s="41"/>
      <c r="W32" s="39"/>
      <c r="X32" s="39"/>
      <c r="Y32" s="41"/>
      <c r="Z32" s="14" t="str">
        <f t="shared" si="171"/>
        <v/>
      </c>
      <c r="AB32" s="14" t="str">
        <f t="shared" ref="AB32:AB33" si="181">IF(D32,D32+6*7,"")</f>
        <v/>
      </c>
      <c r="AD32" s="14" t="str">
        <f t="shared" ref="AD32:AD33" si="182">IF(D32,D32+12*7,"")</f>
        <v/>
      </c>
      <c r="AF32" s="14" t="str">
        <f t="shared" ref="AF32:AF33" si="183">IF(D32,D32+18*7,"")</f>
        <v/>
      </c>
      <c r="AH32" s="14" t="str">
        <f t="shared" ref="AH32:AH33" si="184">IF(D32,D32+24*7,"")</f>
        <v/>
      </c>
      <c r="AJ32" s="13" t="str">
        <f t="shared" ref="AJ32" si="185">IF(D32,D32+(8)*7,"")</f>
        <v/>
      </c>
      <c r="AK32" s="13" t="str">
        <f t="shared" ref="AK32" si="186">IF(D32,"bis","")</f>
        <v/>
      </c>
      <c r="AL32" s="13" t="str">
        <f t="shared" ref="AL32" si="187">IF(D32,D32+(20)*7,"")</f>
        <v/>
      </c>
      <c r="AO32" s="14" t="str">
        <f t="shared" ref="AO32:AO33" si="188">IF(D32,D32+2*7,"")</f>
        <v/>
      </c>
      <c r="AQ32" s="14" t="str">
        <f t="shared" ref="AQ32:AQ33" si="189">IF(D32,D32+8*7,"")</f>
        <v/>
      </c>
      <c r="AS32" s="14" t="str">
        <f t="shared" ref="AS32:AS33" si="190">IF(D32,D32+14*7,"")</f>
        <v/>
      </c>
      <c r="AU32" s="14" t="str">
        <f t="shared" ref="AU32:AU33" si="191">IF(D32,D32+20*7,"")</f>
        <v/>
      </c>
      <c r="AW32" s="14" t="str">
        <f t="shared" ref="AW32:AW33" si="192">IF(D32,D32+26*7,"")</f>
        <v/>
      </c>
      <c r="AY32" s="14" t="str">
        <f t="shared" ref="AY32:AY33" si="193">IF(D32,D32+32*7,"")</f>
        <v/>
      </c>
      <c r="BA32" s="14" t="str">
        <f t="shared" ref="BA32:BA33" si="194">IF(D32,D32+38*7,"")</f>
        <v/>
      </c>
      <c r="BC32" s="14" t="str">
        <f t="shared" ref="BC32:BC33" si="195">IF(D32,D32+44*7,"")</f>
        <v/>
      </c>
      <c r="BE32" s="14" t="str">
        <f t="shared" ref="BE32:BE33" si="196">IF(D32,D32+50*7,"")</f>
        <v/>
      </c>
    </row>
    <row r="33" spans="1:58" ht="12.95" customHeight="1" x14ac:dyDescent="0.25">
      <c r="B33" s="19"/>
      <c r="C33" s="4" t="s">
        <v>23</v>
      </c>
      <c r="D33" s="10"/>
      <c r="E33" s="24" t="str">
        <f>IF(D33,D33+0*7,"")</f>
        <v/>
      </c>
      <c r="H33" s="13" t="str">
        <f t="shared" si="169"/>
        <v/>
      </c>
      <c r="I33" s="43"/>
      <c r="K33" s="13" t="str">
        <f t="shared" si="170"/>
        <v/>
      </c>
      <c r="L33" s="43"/>
      <c r="T33" s="39"/>
      <c r="U33" s="39"/>
      <c r="V33" s="41"/>
      <c r="Z33" s="13" t="str">
        <f t="shared" si="171"/>
        <v/>
      </c>
      <c r="AB33" s="13" t="str">
        <f t="shared" si="181"/>
        <v/>
      </c>
      <c r="AD33" s="13" t="str">
        <f t="shared" si="182"/>
        <v/>
      </c>
      <c r="AF33" s="13" t="str">
        <f t="shared" si="183"/>
        <v/>
      </c>
      <c r="AH33" s="13" t="str">
        <f t="shared" si="184"/>
        <v/>
      </c>
      <c r="AJ33" s="27"/>
      <c r="AK33" s="27"/>
      <c r="AL33" s="27"/>
      <c r="AM33" s="27"/>
      <c r="AN33" s="28"/>
      <c r="AO33" s="13" t="str">
        <f t="shared" si="188"/>
        <v/>
      </c>
      <c r="AQ33" s="13" t="str">
        <f t="shared" si="189"/>
        <v/>
      </c>
      <c r="AS33" s="13" t="str">
        <f t="shared" si="190"/>
        <v/>
      </c>
      <c r="AU33" s="13" t="str">
        <f t="shared" si="191"/>
        <v/>
      </c>
      <c r="AW33" s="13" t="str">
        <f t="shared" si="192"/>
        <v/>
      </c>
      <c r="AY33" s="13" t="str">
        <f t="shared" si="193"/>
        <v/>
      </c>
      <c r="BA33" s="13" t="str">
        <f t="shared" si="194"/>
        <v/>
      </c>
      <c r="BC33" s="13" t="str">
        <f t="shared" si="195"/>
        <v/>
      </c>
      <c r="BE33" s="13" t="str">
        <f t="shared" si="196"/>
        <v/>
      </c>
    </row>
    <row r="34" spans="1:58" ht="12.95" customHeight="1" x14ac:dyDescent="0.25">
      <c r="B34" s="19"/>
      <c r="D34" s="10"/>
      <c r="E34" s="24"/>
      <c r="H34" s="13"/>
      <c r="I34" s="43"/>
      <c r="K34" s="13"/>
      <c r="L34" s="43"/>
      <c r="Z34" s="13"/>
      <c r="AB34" s="13"/>
      <c r="AD34" s="13"/>
      <c r="AF34" s="13"/>
      <c r="AH34" s="13"/>
      <c r="AO34" s="13"/>
      <c r="AQ34" s="13"/>
      <c r="AS34" s="13"/>
      <c r="AU34" s="13"/>
      <c r="AW34" s="13"/>
      <c r="AY34" s="13"/>
      <c r="BA34" s="13"/>
      <c r="BC34" s="13"/>
      <c r="BE34" s="13"/>
    </row>
    <row r="35" spans="1:58" s="6" customFormat="1" ht="12.95" customHeight="1" x14ac:dyDescent="0.2">
      <c r="A35" s="16"/>
      <c r="B35" s="18" t="s">
        <v>25</v>
      </c>
      <c r="C35" s="4" t="s">
        <v>3</v>
      </c>
      <c r="D35" s="10"/>
      <c r="E35" s="24" t="str">
        <f>IF(D35,D35+0*7,"")</f>
        <v/>
      </c>
      <c r="F35" s="43"/>
      <c r="G35" s="47"/>
      <c r="H35" s="14" t="str">
        <f t="shared" ref="H35:H37" si="197">IF(D35,D35+16*7,"")</f>
        <v/>
      </c>
      <c r="I35" s="43"/>
      <c r="J35" s="47"/>
      <c r="K35" s="14" t="str">
        <f t="shared" ref="K35:K37" si="198">IF(D35,D35+52*7,"")</f>
        <v/>
      </c>
      <c r="L35" s="43"/>
      <c r="M35" s="47"/>
      <c r="N35" s="39"/>
      <c r="O35" s="39"/>
      <c r="P35" s="41"/>
      <c r="Q35" s="39"/>
      <c r="R35" s="39"/>
      <c r="S35" s="41"/>
      <c r="T35" s="39"/>
      <c r="U35" s="39"/>
      <c r="V35" s="41"/>
      <c r="W35" s="39"/>
      <c r="X35" s="39"/>
      <c r="Y35" s="41"/>
      <c r="Z35" s="14" t="str">
        <f t="shared" ref="Z35:Z37" si="199">IF(D35,D35+0*7,"")</f>
        <v/>
      </c>
      <c r="AA35" s="47"/>
      <c r="AB35" s="14" t="str">
        <f t="shared" ref="AB35" si="200">IF(D35,D35+4*7,"")</f>
        <v/>
      </c>
      <c r="AC35" s="47"/>
      <c r="AD35" s="14" t="str">
        <f t="shared" ref="AD35" si="201">IF(D35,D35+8*7,"")</f>
        <v/>
      </c>
      <c r="AE35" s="47"/>
      <c r="AF35" s="14" t="str">
        <f t="shared" ref="AF35" si="202">IF(D35,D35+12*7,"")</f>
        <v/>
      </c>
      <c r="AG35" s="47"/>
      <c r="AH35" s="14" t="str">
        <f t="shared" ref="AH35" si="203">IF(D35,D35+16*7,"")</f>
        <v/>
      </c>
      <c r="AI35" s="47"/>
      <c r="AJ35" s="27"/>
      <c r="AK35" s="27"/>
      <c r="AL35" s="27"/>
      <c r="AM35" s="27"/>
      <c r="AN35" s="28"/>
      <c r="AO35" s="14" t="str">
        <f t="shared" ref="AO35" si="204">IF(D35,D35+20*7,"")</f>
        <v/>
      </c>
      <c r="AP35" s="47"/>
      <c r="AQ35" s="14" t="str">
        <f t="shared" ref="AQ35" si="205">IF(D35,D35+26*7,"")</f>
        <v/>
      </c>
      <c r="AR35" s="47"/>
      <c r="AS35" s="14" t="str">
        <f t="shared" ref="AS35" si="206">IF(D35,D35+32*7,"")</f>
        <v/>
      </c>
      <c r="AT35" s="47"/>
      <c r="AU35" s="14" t="str">
        <f t="shared" ref="AU35" si="207">IF(D35,D35+38*7,"")</f>
        <v/>
      </c>
      <c r="AV35" s="47"/>
      <c r="AW35" s="14" t="str">
        <f t="shared" ref="AW35" si="208">IF(D35,D35+44*7,"")</f>
        <v/>
      </c>
      <c r="AX35" s="47"/>
      <c r="AY35" s="29"/>
      <c r="AZ35" s="28"/>
      <c r="BA35" s="29"/>
      <c r="BB35" s="28"/>
      <c r="BC35" s="29"/>
      <c r="BD35" s="28"/>
      <c r="BE35" s="29"/>
      <c r="BF35" s="28"/>
    </row>
    <row r="36" spans="1:58" ht="12.95" customHeight="1" x14ac:dyDescent="0.25">
      <c r="B36" s="19"/>
      <c r="C36" s="4" t="s">
        <v>2</v>
      </c>
      <c r="D36" s="10"/>
      <c r="E36" s="24" t="str">
        <f>IF(D36,D36+0*7,"")</f>
        <v/>
      </c>
      <c r="H36" s="14" t="str">
        <f t="shared" si="197"/>
        <v/>
      </c>
      <c r="I36" s="43"/>
      <c r="K36" s="14" t="str">
        <f t="shared" si="198"/>
        <v/>
      </c>
      <c r="L36" s="43"/>
      <c r="Q36" s="39"/>
      <c r="R36" s="39"/>
      <c r="S36" s="41"/>
      <c r="W36" s="39"/>
      <c r="X36" s="39"/>
      <c r="Y36" s="41"/>
      <c r="Z36" s="14" t="str">
        <f t="shared" si="199"/>
        <v/>
      </c>
      <c r="AB36" s="14" t="str">
        <f t="shared" ref="AB36:AB37" si="209">IF(D36,D36+6*7,"")</f>
        <v/>
      </c>
      <c r="AD36" s="14" t="str">
        <f t="shared" ref="AD36:AD37" si="210">IF(D36,D36+12*7,"")</f>
        <v/>
      </c>
      <c r="AF36" s="14" t="str">
        <f t="shared" ref="AF36:AF37" si="211">IF(D36,D36+18*7,"")</f>
        <v/>
      </c>
      <c r="AH36" s="14" t="str">
        <f t="shared" ref="AH36:AH37" si="212">IF(D36,D36+24*7,"")</f>
        <v/>
      </c>
      <c r="AJ36" s="13" t="str">
        <f t="shared" ref="AJ36" si="213">IF(D36,D36+(8)*7,"")</f>
        <v/>
      </c>
      <c r="AK36" s="13" t="str">
        <f t="shared" ref="AK36" si="214">IF(D36,"bis","")</f>
        <v/>
      </c>
      <c r="AL36" s="13" t="str">
        <f t="shared" ref="AL36" si="215">IF(D36,D36+(20)*7,"")</f>
        <v/>
      </c>
      <c r="AO36" s="14" t="str">
        <f t="shared" ref="AO36:AO37" si="216">IF(D36,D36+2*7,"")</f>
        <v/>
      </c>
      <c r="AQ36" s="14" t="str">
        <f t="shared" ref="AQ36:AQ37" si="217">IF(D36,D36+8*7,"")</f>
        <v/>
      </c>
      <c r="AS36" s="14" t="str">
        <f t="shared" ref="AS36:AS37" si="218">IF(D36,D36+14*7,"")</f>
        <v/>
      </c>
      <c r="AU36" s="14" t="str">
        <f t="shared" ref="AU36:AU37" si="219">IF(D36,D36+20*7,"")</f>
        <v/>
      </c>
      <c r="AW36" s="14" t="str">
        <f t="shared" ref="AW36:AW37" si="220">IF(D36,D36+26*7,"")</f>
        <v/>
      </c>
      <c r="AY36" s="14" t="str">
        <f t="shared" ref="AY36:AY37" si="221">IF(D36,D36+32*7,"")</f>
        <v/>
      </c>
      <c r="BA36" s="14" t="str">
        <f t="shared" ref="BA36:BA37" si="222">IF(D36,D36+38*7,"")</f>
        <v/>
      </c>
      <c r="BC36" s="14" t="str">
        <f t="shared" ref="BC36:BC37" si="223">IF(D36,D36+44*7,"")</f>
        <v/>
      </c>
      <c r="BE36" s="14" t="str">
        <f t="shared" ref="BE36:BE37" si="224">IF(D36,D36+50*7,"")</f>
        <v/>
      </c>
    </row>
    <row r="37" spans="1:58" ht="12.95" customHeight="1" x14ac:dyDescent="0.25">
      <c r="B37" s="19"/>
      <c r="C37" s="4" t="s">
        <v>23</v>
      </c>
      <c r="D37" s="10"/>
      <c r="E37" s="24" t="str">
        <f>IF(D37,D37+0*7,"")</f>
        <v/>
      </c>
      <c r="H37" s="13" t="str">
        <f t="shared" si="197"/>
        <v/>
      </c>
      <c r="I37" s="43"/>
      <c r="K37" s="13" t="str">
        <f t="shared" si="198"/>
        <v/>
      </c>
      <c r="L37" s="43"/>
      <c r="T37" s="39"/>
      <c r="U37" s="39"/>
      <c r="V37" s="41"/>
      <c r="Z37" s="13" t="str">
        <f t="shared" si="199"/>
        <v/>
      </c>
      <c r="AB37" s="13" t="str">
        <f t="shared" si="209"/>
        <v/>
      </c>
      <c r="AD37" s="13" t="str">
        <f t="shared" si="210"/>
        <v/>
      </c>
      <c r="AF37" s="13" t="str">
        <f t="shared" si="211"/>
        <v/>
      </c>
      <c r="AH37" s="13" t="str">
        <f t="shared" si="212"/>
        <v/>
      </c>
      <c r="AJ37" s="27"/>
      <c r="AK37" s="27"/>
      <c r="AL37" s="27"/>
      <c r="AM37" s="27"/>
      <c r="AN37" s="28"/>
      <c r="AO37" s="13" t="str">
        <f t="shared" si="216"/>
        <v/>
      </c>
      <c r="AQ37" s="13" t="str">
        <f t="shared" si="217"/>
        <v/>
      </c>
      <c r="AS37" s="13" t="str">
        <f t="shared" si="218"/>
        <v/>
      </c>
      <c r="AU37" s="13" t="str">
        <f t="shared" si="219"/>
        <v/>
      </c>
      <c r="AW37" s="13" t="str">
        <f t="shared" si="220"/>
        <v/>
      </c>
      <c r="AY37" s="13" t="str">
        <f t="shared" si="221"/>
        <v/>
      </c>
      <c r="BA37" s="13" t="str">
        <f t="shared" si="222"/>
        <v/>
      </c>
      <c r="BC37" s="13" t="str">
        <f t="shared" si="223"/>
        <v/>
      </c>
      <c r="BE37" s="13" t="str">
        <f t="shared" si="224"/>
        <v/>
      </c>
    </row>
    <row r="38" spans="1:58" ht="12.95" customHeight="1" x14ac:dyDescent="0.25">
      <c r="B38" s="19"/>
      <c r="D38" s="10"/>
      <c r="E38" s="24"/>
      <c r="H38" s="13"/>
      <c r="I38" s="43"/>
      <c r="K38" s="13"/>
      <c r="L38" s="43"/>
      <c r="Z38" s="13"/>
      <c r="AB38" s="13"/>
      <c r="AD38" s="13"/>
      <c r="AF38" s="13"/>
      <c r="AH38" s="13"/>
      <c r="AO38" s="13"/>
      <c r="AQ38" s="13"/>
      <c r="AS38" s="13"/>
      <c r="AU38" s="13"/>
      <c r="AW38" s="13"/>
      <c r="AY38" s="13"/>
      <c r="BA38" s="13"/>
      <c r="BC38" s="13"/>
      <c r="BE38" s="13"/>
    </row>
    <row r="39" spans="1:58" ht="12.95" customHeight="1" x14ac:dyDescent="0.25">
      <c r="A39" s="16"/>
      <c r="B39" s="18" t="s">
        <v>25</v>
      </c>
      <c r="C39" s="4" t="s">
        <v>3</v>
      </c>
      <c r="D39" s="10"/>
      <c r="E39" s="24" t="str">
        <f>IF(D39,D39+0*7,"")</f>
        <v/>
      </c>
      <c r="H39" s="14" t="str">
        <f>IF(D39,D39+16*7,"")</f>
        <v/>
      </c>
      <c r="I39" s="43"/>
      <c r="K39" s="14" t="str">
        <f>IF(D39,D39+52*7,"")</f>
        <v/>
      </c>
      <c r="L39" s="43"/>
      <c r="N39" s="39"/>
      <c r="O39" s="39"/>
      <c r="P39" s="41"/>
      <c r="Q39" s="39"/>
      <c r="R39" s="39"/>
      <c r="S39" s="41"/>
      <c r="T39" s="39"/>
      <c r="U39" s="39"/>
      <c r="V39" s="41"/>
      <c r="W39" s="39"/>
      <c r="X39" s="39"/>
      <c r="Y39" s="41"/>
      <c r="Z39" s="14" t="str">
        <f>IF(D39,D39+0*7,"")</f>
        <v/>
      </c>
      <c r="AB39" s="14" t="str">
        <f>IF(D39,D39+4*7,"")</f>
        <v/>
      </c>
      <c r="AD39" s="14" t="str">
        <f>IF(D39,D39+8*7,"")</f>
        <v/>
      </c>
      <c r="AF39" s="14" t="str">
        <f>IF(D39,D39+12*7,"")</f>
        <v/>
      </c>
      <c r="AH39" s="14" t="str">
        <f>IF(D39,D39+16*7,"")</f>
        <v/>
      </c>
      <c r="AJ39" s="27"/>
      <c r="AK39" s="27"/>
      <c r="AL39" s="27"/>
      <c r="AM39" s="27"/>
      <c r="AN39" s="28"/>
      <c r="AO39" s="14" t="str">
        <f>IF(D39,D39+20*7,"")</f>
        <v/>
      </c>
      <c r="AQ39" s="14" t="str">
        <f>IF(D39,D39+26*7,"")</f>
        <v/>
      </c>
      <c r="AS39" s="14" t="str">
        <f>IF(D39,D39+32*7,"")</f>
        <v/>
      </c>
      <c r="AU39" s="14" t="str">
        <f>IF(D39,D39+38*7,"")</f>
        <v/>
      </c>
      <c r="AW39" s="14" t="str">
        <f>IF(D39,D39+44*7,"")</f>
        <v/>
      </c>
      <c r="AY39" s="29"/>
      <c r="AZ39" s="28"/>
      <c r="BA39" s="29"/>
      <c r="BB39" s="28"/>
      <c r="BC39" s="29"/>
      <c r="BD39" s="28"/>
      <c r="BE39" s="29"/>
      <c r="BF39" s="28"/>
    </row>
    <row r="40" spans="1:58" ht="12.95" customHeight="1" x14ac:dyDescent="0.25">
      <c r="B40" s="19"/>
      <c r="C40" s="4" t="s">
        <v>2</v>
      </c>
      <c r="D40" s="10"/>
      <c r="E40" s="24" t="str">
        <f>IF(D40,D40+0*7,"")</f>
        <v/>
      </c>
      <c r="H40" s="14" t="str">
        <f>IF(D40,D40+16*7,"")</f>
        <v/>
      </c>
      <c r="I40" s="43"/>
      <c r="K40" s="14" t="str">
        <f>IF(D40,D40+52*7,"")</f>
        <v/>
      </c>
      <c r="L40" s="43"/>
      <c r="Q40" s="39"/>
      <c r="R40" s="39"/>
      <c r="S40" s="41"/>
      <c r="W40" s="39"/>
      <c r="X40" s="39"/>
      <c r="Y40" s="41"/>
      <c r="Z40" s="14" t="str">
        <f>IF(D40,D40+0*7,"")</f>
        <v/>
      </c>
      <c r="AB40" s="14" t="str">
        <f>IF(D40,D40+6*7,"")</f>
        <v/>
      </c>
      <c r="AD40" s="14" t="str">
        <f>IF(D40,D40+12*7,"")</f>
        <v/>
      </c>
      <c r="AF40" s="14" t="str">
        <f>IF(D40,D40+18*7,"")</f>
        <v/>
      </c>
      <c r="AH40" s="14" t="str">
        <f>IF(D40,D40+24*7,"")</f>
        <v/>
      </c>
      <c r="AJ40" s="13" t="str">
        <f>IF(D40,D40+(8)*7,"")</f>
        <v/>
      </c>
      <c r="AK40" s="13" t="str">
        <f>IF(D40,"bis","")</f>
        <v/>
      </c>
      <c r="AL40" s="13" t="str">
        <f>IF(D40,D40+(20)*7,"")</f>
        <v/>
      </c>
      <c r="AO40" s="14" t="str">
        <f>IF(D40,D40+2*7,"")</f>
        <v/>
      </c>
      <c r="AQ40" s="14" t="str">
        <f>IF(D40,D40+8*7,"")</f>
        <v/>
      </c>
      <c r="AS40" s="14" t="str">
        <f>IF(D40,D40+14*7,"")</f>
        <v/>
      </c>
      <c r="AU40" s="14" t="str">
        <f>IF(D40,D40+20*7,"")</f>
        <v/>
      </c>
      <c r="AW40" s="14" t="str">
        <f>IF(D40,D40+26*7,"")</f>
        <v/>
      </c>
      <c r="AY40" s="14" t="str">
        <f>IF(D40,D40+32*7,"")</f>
        <v/>
      </c>
      <c r="BA40" s="14" t="str">
        <f>IF(D40,D40+38*7,"")</f>
        <v/>
      </c>
      <c r="BC40" s="14" t="str">
        <f>IF(D40,D40+44*7,"")</f>
        <v/>
      </c>
      <c r="BE40" s="14" t="str">
        <f>IF(D40,D40+50*7,"")</f>
        <v/>
      </c>
    </row>
    <row r="41" spans="1:58" ht="12.95" customHeight="1" x14ac:dyDescent="0.25">
      <c r="B41" s="19"/>
      <c r="C41" s="4" t="s">
        <v>23</v>
      </c>
      <c r="D41" s="10"/>
      <c r="E41" s="24" t="str">
        <f>IF(D41,D41+0*7,"")</f>
        <v/>
      </c>
      <c r="H41" s="13" t="str">
        <f>IF(D41,D41+16*7,"")</f>
        <v/>
      </c>
      <c r="I41" s="43"/>
      <c r="K41" s="13" t="str">
        <f>IF(D41,D41+52*7,"")</f>
        <v/>
      </c>
      <c r="L41" s="43"/>
      <c r="T41" s="39"/>
      <c r="U41" s="39"/>
      <c r="V41" s="41"/>
      <c r="Z41" s="13" t="str">
        <f>IF(D41,D41+0*7,"")</f>
        <v/>
      </c>
      <c r="AB41" s="13" t="str">
        <f>IF(D41,D41+6*7,"")</f>
        <v/>
      </c>
      <c r="AD41" s="13" t="str">
        <f>IF(D41,D41+12*7,"")</f>
        <v/>
      </c>
      <c r="AF41" s="13" t="str">
        <f>IF(D41,D41+18*7,"")</f>
        <v/>
      </c>
      <c r="AH41" s="13" t="str">
        <f>IF(D41,D41+24*7,"")</f>
        <v/>
      </c>
      <c r="AJ41" s="27"/>
      <c r="AK41" s="27"/>
      <c r="AL41" s="27"/>
      <c r="AM41" s="27"/>
      <c r="AN41" s="28"/>
      <c r="AO41" s="13" t="str">
        <f>IF(D41,D41+2*7,"")</f>
        <v/>
      </c>
      <c r="AQ41" s="13" t="str">
        <f>IF(D41,D41+8*7,"")</f>
        <v/>
      </c>
      <c r="AS41" s="13" t="str">
        <f>IF(D41,D41+14*7,"")</f>
        <v/>
      </c>
      <c r="AU41" s="13" t="str">
        <f>IF(D41,D41+20*7,"")</f>
        <v/>
      </c>
      <c r="AW41" s="13" t="str">
        <f>IF(D41,D41+26*7,"")</f>
        <v/>
      </c>
      <c r="AY41" s="13" t="str">
        <f>IF(D41,D41+32*7,"")</f>
        <v/>
      </c>
      <c r="BA41" s="13" t="str">
        <f>IF(D41,D41+38*7,"")</f>
        <v/>
      </c>
      <c r="BC41" s="13" t="str">
        <f>IF(D41,D41+44*7,"")</f>
        <v/>
      </c>
      <c r="BE41" s="13" t="str">
        <f>IF(D41,D41+50*7,"")</f>
        <v/>
      </c>
    </row>
    <row r="42" spans="1:58" ht="12.95" customHeight="1" x14ac:dyDescent="0.25">
      <c r="B42" s="19"/>
      <c r="D42" s="10"/>
      <c r="E42" s="24"/>
      <c r="H42" s="13"/>
      <c r="I42" s="43"/>
      <c r="K42" s="13"/>
      <c r="L42" s="43"/>
      <c r="Z42" s="13"/>
      <c r="AB42" s="13"/>
      <c r="AD42" s="13"/>
      <c r="AF42" s="13"/>
      <c r="AH42" s="13"/>
      <c r="AO42" s="13"/>
      <c r="AQ42" s="13"/>
      <c r="AS42" s="13"/>
      <c r="AU42" s="13"/>
      <c r="AW42" s="13"/>
      <c r="AY42" s="13"/>
      <c r="BA42" s="13"/>
      <c r="BC42" s="13"/>
      <c r="BE42" s="13"/>
    </row>
    <row r="43" spans="1:58" s="6" customFormat="1" ht="12.95" customHeight="1" x14ac:dyDescent="0.2">
      <c r="A43" s="16"/>
      <c r="B43" s="18" t="s">
        <v>25</v>
      </c>
      <c r="C43" s="4" t="s">
        <v>3</v>
      </c>
      <c r="D43" s="10"/>
      <c r="E43" s="24" t="str">
        <f>IF(D43,D43+0*7,"")</f>
        <v/>
      </c>
      <c r="F43" s="43"/>
      <c r="G43" s="47"/>
      <c r="H43" s="14" t="str">
        <f t="shared" ref="H43:H45" si="225">IF(D43,D43+16*7,"")</f>
        <v/>
      </c>
      <c r="I43" s="43"/>
      <c r="J43" s="47"/>
      <c r="K43" s="14" t="str">
        <f t="shared" ref="K43:K45" si="226">IF(D43,D43+52*7,"")</f>
        <v/>
      </c>
      <c r="L43" s="43"/>
      <c r="M43" s="47"/>
      <c r="N43" s="39"/>
      <c r="O43" s="39"/>
      <c r="P43" s="41"/>
      <c r="Q43" s="39"/>
      <c r="R43" s="39"/>
      <c r="S43" s="41"/>
      <c r="T43" s="39"/>
      <c r="U43" s="39"/>
      <c r="V43" s="41"/>
      <c r="W43" s="39"/>
      <c r="X43" s="39"/>
      <c r="Y43" s="41"/>
      <c r="Z43" s="14" t="str">
        <f t="shared" ref="Z43:Z45" si="227">IF(D43,D43+0*7,"")</f>
        <v/>
      </c>
      <c r="AA43" s="47"/>
      <c r="AB43" s="14" t="str">
        <f t="shared" ref="AB43" si="228">IF(D43,D43+4*7,"")</f>
        <v/>
      </c>
      <c r="AC43" s="47"/>
      <c r="AD43" s="14" t="str">
        <f t="shared" ref="AD43" si="229">IF(D43,D43+8*7,"")</f>
        <v/>
      </c>
      <c r="AE43" s="47"/>
      <c r="AF43" s="14" t="str">
        <f t="shared" ref="AF43" si="230">IF(D43,D43+12*7,"")</f>
        <v/>
      </c>
      <c r="AG43" s="47"/>
      <c r="AH43" s="14" t="str">
        <f t="shared" ref="AH43" si="231">IF(D43,D43+16*7,"")</f>
        <v/>
      </c>
      <c r="AI43" s="47"/>
      <c r="AJ43" s="27"/>
      <c r="AK43" s="27"/>
      <c r="AL43" s="27"/>
      <c r="AM43" s="27"/>
      <c r="AN43" s="28"/>
      <c r="AO43" s="14" t="str">
        <f t="shared" ref="AO43" si="232">IF(D43,D43+20*7,"")</f>
        <v/>
      </c>
      <c r="AP43" s="47"/>
      <c r="AQ43" s="14" t="str">
        <f t="shared" ref="AQ43" si="233">IF(D43,D43+26*7,"")</f>
        <v/>
      </c>
      <c r="AR43" s="47"/>
      <c r="AS43" s="14" t="str">
        <f t="shared" ref="AS43" si="234">IF(D43,D43+32*7,"")</f>
        <v/>
      </c>
      <c r="AT43" s="47"/>
      <c r="AU43" s="14" t="str">
        <f t="shared" ref="AU43" si="235">IF(D43,D43+38*7,"")</f>
        <v/>
      </c>
      <c r="AV43" s="47"/>
      <c r="AW43" s="14" t="str">
        <f t="shared" ref="AW43" si="236">IF(D43,D43+44*7,"")</f>
        <v/>
      </c>
      <c r="AX43" s="47"/>
      <c r="AY43" s="29"/>
      <c r="AZ43" s="28"/>
      <c r="BA43" s="29"/>
      <c r="BB43" s="28"/>
      <c r="BC43" s="29"/>
      <c r="BD43" s="28"/>
      <c r="BE43" s="29"/>
      <c r="BF43" s="28"/>
    </row>
    <row r="44" spans="1:58" ht="12.95" customHeight="1" x14ac:dyDescent="0.25">
      <c r="B44" s="19"/>
      <c r="C44" s="4" t="s">
        <v>2</v>
      </c>
      <c r="D44" s="10"/>
      <c r="E44" s="24" t="str">
        <f>IF(D44,D44+0*7,"")</f>
        <v/>
      </c>
      <c r="H44" s="14" t="str">
        <f t="shared" si="225"/>
        <v/>
      </c>
      <c r="I44" s="43"/>
      <c r="K44" s="14" t="str">
        <f t="shared" si="226"/>
        <v/>
      </c>
      <c r="L44" s="43"/>
      <c r="Q44" s="39"/>
      <c r="R44" s="39"/>
      <c r="S44" s="41"/>
      <c r="W44" s="39"/>
      <c r="X44" s="39"/>
      <c r="Y44" s="41"/>
      <c r="Z44" s="14" t="str">
        <f t="shared" si="227"/>
        <v/>
      </c>
      <c r="AB44" s="14" t="str">
        <f t="shared" ref="AB44:AB45" si="237">IF(D44,D44+6*7,"")</f>
        <v/>
      </c>
      <c r="AD44" s="14" t="str">
        <f t="shared" ref="AD44:AD45" si="238">IF(D44,D44+12*7,"")</f>
        <v/>
      </c>
      <c r="AF44" s="14" t="str">
        <f t="shared" ref="AF44:AF45" si="239">IF(D44,D44+18*7,"")</f>
        <v/>
      </c>
      <c r="AH44" s="14" t="str">
        <f t="shared" ref="AH44:AH45" si="240">IF(D44,D44+24*7,"")</f>
        <v/>
      </c>
      <c r="AJ44" s="13" t="str">
        <f t="shared" ref="AJ44" si="241">IF(D44,D44+(8)*7,"")</f>
        <v/>
      </c>
      <c r="AK44" s="13" t="str">
        <f t="shared" ref="AK44" si="242">IF(D44,"bis","")</f>
        <v/>
      </c>
      <c r="AL44" s="13" t="str">
        <f t="shared" ref="AL44" si="243">IF(D44,D44+(20)*7,"")</f>
        <v/>
      </c>
      <c r="AO44" s="14" t="str">
        <f t="shared" ref="AO44:AO45" si="244">IF(D44,D44+2*7,"")</f>
        <v/>
      </c>
      <c r="AQ44" s="14" t="str">
        <f t="shared" ref="AQ44:AQ45" si="245">IF(D44,D44+8*7,"")</f>
        <v/>
      </c>
      <c r="AS44" s="14" t="str">
        <f t="shared" ref="AS44:AS45" si="246">IF(D44,D44+14*7,"")</f>
        <v/>
      </c>
      <c r="AU44" s="14" t="str">
        <f t="shared" ref="AU44:AU45" si="247">IF(D44,D44+20*7,"")</f>
        <v/>
      </c>
      <c r="AW44" s="14" t="str">
        <f t="shared" ref="AW44:AW45" si="248">IF(D44,D44+26*7,"")</f>
        <v/>
      </c>
      <c r="AY44" s="14" t="str">
        <f t="shared" ref="AY44:AY45" si="249">IF(D44,D44+32*7,"")</f>
        <v/>
      </c>
      <c r="BA44" s="14" t="str">
        <f t="shared" ref="BA44:BA45" si="250">IF(D44,D44+38*7,"")</f>
        <v/>
      </c>
      <c r="BB44" s="47"/>
      <c r="BC44" s="14" t="str">
        <f t="shared" ref="BC44:BC45" si="251">IF(D44,D44+44*7,"")</f>
        <v/>
      </c>
      <c r="BD44" s="47"/>
      <c r="BE44" s="14" t="str">
        <f t="shared" ref="BE44:BE45" si="252">IF(D44,D44+50*7,"")</f>
        <v/>
      </c>
    </row>
    <row r="45" spans="1:58" ht="12.95" customHeight="1" x14ac:dyDescent="0.25">
      <c r="B45" s="19"/>
      <c r="C45" s="4" t="s">
        <v>23</v>
      </c>
      <c r="D45" s="10"/>
      <c r="E45" s="24" t="str">
        <f>IF(D45,D45+0*7,"")</f>
        <v/>
      </c>
      <c r="H45" s="13" t="str">
        <f t="shared" si="225"/>
        <v/>
      </c>
      <c r="I45" s="43"/>
      <c r="K45" s="13" t="str">
        <f t="shared" si="226"/>
        <v/>
      </c>
      <c r="L45" s="43"/>
      <c r="T45" s="39"/>
      <c r="U45" s="39"/>
      <c r="V45" s="41"/>
      <c r="Z45" s="13" t="str">
        <f t="shared" si="227"/>
        <v/>
      </c>
      <c r="AB45" s="13" t="str">
        <f t="shared" si="237"/>
        <v/>
      </c>
      <c r="AD45" s="13" t="str">
        <f t="shared" si="238"/>
        <v/>
      </c>
      <c r="AF45" s="13" t="str">
        <f t="shared" si="239"/>
        <v/>
      </c>
      <c r="AH45" s="13" t="str">
        <f t="shared" si="240"/>
        <v/>
      </c>
      <c r="AJ45" s="27"/>
      <c r="AK45" s="27"/>
      <c r="AL45" s="27"/>
      <c r="AM45" s="27"/>
      <c r="AN45" s="28"/>
      <c r="AO45" s="13" t="str">
        <f t="shared" si="244"/>
        <v/>
      </c>
      <c r="AQ45" s="13" t="str">
        <f t="shared" si="245"/>
        <v/>
      </c>
      <c r="AS45" s="13" t="str">
        <f t="shared" si="246"/>
        <v/>
      </c>
      <c r="AU45" s="13" t="str">
        <f t="shared" si="247"/>
        <v/>
      </c>
      <c r="AW45" s="13" t="str">
        <f t="shared" si="248"/>
        <v/>
      </c>
      <c r="AY45" s="13" t="str">
        <f t="shared" si="249"/>
        <v/>
      </c>
      <c r="BA45" s="13" t="str">
        <f t="shared" si="250"/>
        <v/>
      </c>
      <c r="BB45" s="47"/>
      <c r="BC45" s="13" t="str">
        <f t="shared" si="251"/>
        <v/>
      </c>
      <c r="BD45" s="47"/>
      <c r="BE45" s="13" t="str">
        <f t="shared" si="252"/>
        <v/>
      </c>
    </row>
    <row r="46" spans="1:58" ht="12.95" customHeight="1" x14ac:dyDescent="0.25">
      <c r="B46" s="19"/>
      <c r="D46" s="10"/>
      <c r="E46" s="24"/>
      <c r="H46" s="13"/>
      <c r="I46" s="43"/>
      <c r="K46" s="13"/>
      <c r="L46" s="43"/>
      <c r="N46" s="16"/>
      <c r="Z46" s="13"/>
      <c r="AB46" s="13"/>
      <c r="AD46" s="13"/>
      <c r="AF46" s="13"/>
      <c r="AH46" s="13"/>
      <c r="AO46" s="13"/>
      <c r="AQ46" s="13"/>
      <c r="AS46" s="13"/>
      <c r="AU46" s="13"/>
      <c r="AW46" s="13"/>
      <c r="AY46" s="13"/>
      <c r="BA46" s="13"/>
      <c r="BC46" s="13"/>
      <c r="BE46" s="13"/>
    </row>
    <row r="47" spans="1:58" ht="12.95" customHeight="1" x14ac:dyDescent="0.25">
      <c r="A47" s="16"/>
      <c r="B47" s="18" t="s">
        <v>25</v>
      </c>
      <c r="C47" s="4" t="s">
        <v>3</v>
      </c>
      <c r="D47" s="10"/>
      <c r="E47" s="24" t="str">
        <f>IF(D47,D47+0*7,"")</f>
        <v/>
      </c>
      <c r="H47" s="14" t="str">
        <f t="shared" ref="H47:H48" si="253">IF(D47,D47+16*7,"")</f>
        <v/>
      </c>
      <c r="I47" s="43"/>
      <c r="K47" s="14" t="str">
        <f t="shared" ref="K47:K49" si="254">IF(D47,D47+52*7,"")</f>
        <v/>
      </c>
      <c r="L47" s="43"/>
      <c r="N47" s="39"/>
      <c r="O47" s="39"/>
      <c r="P47" s="41"/>
      <c r="Q47" s="39"/>
      <c r="R47" s="39"/>
      <c r="S47" s="41"/>
      <c r="T47" s="39"/>
      <c r="U47" s="39"/>
      <c r="V47" s="41"/>
      <c r="W47" s="39"/>
      <c r="X47" s="39"/>
      <c r="Y47" s="41"/>
      <c r="Z47" s="14" t="str">
        <f t="shared" ref="Z47:Z49" si="255">IF(D47,D47+0*7,"")</f>
        <v/>
      </c>
      <c r="AB47" s="14" t="str">
        <f t="shared" ref="AB47" si="256">IF(D47,D47+4*7,"")</f>
        <v/>
      </c>
      <c r="AD47" s="14" t="str">
        <f t="shared" ref="AD47" si="257">IF(D47,D47+8*7,"")</f>
        <v/>
      </c>
      <c r="AF47" s="14" t="str">
        <f t="shared" ref="AF47" si="258">IF(D47,D47+12*7,"")</f>
        <v/>
      </c>
      <c r="AH47" s="14" t="str">
        <f t="shared" ref="AH47" si="259">IF(D47,D47+16*7,"")</f>
        <v/>
      </c>
      <c r="AJ47" s="27"/>
      <c r="AK47" s="27"/>
      <c r="AL47" s="27"/>
      <c r="AM47" s="27"/>
      <c r="AN47" s="28"/>
      <c r="AO47" s="14" t="str">
        <f t="shared" ref="AO47" si="260">IF(D47,D47+20*7,"")</f>
        <v/>
      </c>
      <c r="AQ47" s="14" t="str">
        <f t="shared" ref="AQ47" si="261">IF(D47,D47+26*7,"")</f>
        <v/>
      </c>
      <c r="AS47" s="14" t="str">
        <f t="shared" ref="AS47" si="262">IF(D47,D47+32*7,"")</f>
        <v/>
      </c>
      <c r="AU47" s="14" t="str">
        <f t="shared" ref="AU47" si="263">IF(D47,D47+38*7,"")</f>
        <v/>
      </c>
      <c r="AW47" s="14" t="str">
        <f t="shared" ref="AW47" si="264">IF(D47,D47+44*7,"")</f>
        <v/>
      </c>
      <c r="AY47" s="29"/>
      <c r="AZ47" s="28"/>
      <c r="BA47" s="29"/>
      <c r="BB47" s="28"/>
      <c r="BC47" s="29"/>
      <c r="BD47" s="28"/>
      <c r="BE47" s="29"/>
      <c r="BF47" s="28"/>
    </row>
    <row r="48" spans="1:58" ht="12.95" customHeight="1" x14ac:dyDescent="0.25">
      <c r="B48" s="19"/>
      <c r="C48" s="4" t="s">
        <v>2</v>
      </c>
      <c r="D48" s="36"/>
      <c r="E48" s="24" t="str">
        <f>IF(D48,D48+0*7,"")</f>
        <v/>
      </c>
      <c r="H48" s="14" t="str">
        <f t="shared" si="253"/>
        <v/>
      </c>
      <c r="I48" s="43"/>
      <c r="K48" s="14" t="str">
        <f t="shared" si="254"/>
        <v/>
      </c>
      <c r="L48" s="43"/>
      <c r="Q48" s="39"/>
      <c r="R48" s="39"/>
      <c r="S48" s="41"/>
      <c r="W48" s="39"/>
      <c r="X48" s="39"/>
      <c r="Y48" s="41"/>
      <c r="Z48" s="14" t="str">
        <f t="shared" si="255"/>
        <v/>
      </c>
      <c r="AB48" s="14" t="str">
        <f t="shared" ref="AB48:AB49" si="265">IF(D48,D48+6*7,"")</f>
        <v/>
      </c>
      <c r="AD48" s="14" t="str">
        <f t="shared" ref="AD48:AD49" si="266">IF(D48,D48+12*7,"")</f>
        <v/>
      </c>
      <c r="AF48" s="14" t="str">
        <f t="shared" ref="AF48:AF49" si="267">IF(D48,D48+18*7,"")</f>
        <v/>
      </c>
      <c r="AH48" s="14" t="str">
        <f t="shared" ref="AH48:AH49" si="268">IF(D48,D48+24*7,"")</f>
        <v/>
      </c>
      <c r="AJ48" s="13" t="str">
        <f t="shared" ref="AJ48" si="269">IF(D48,D48+(8)*7,"")</f>
        <v/>
      </c>
      <c r="AK48" s="13" t="str">
        <f t="shared" ref="AK48" si="270">IF(D48,"bis","")</f>
        <v/>
      </c>
      <c r="AL48" s="13" t="str">
        <f t="shared" ref="AL48" si="271">IF(D48,D48+(20)*7,"")</f>
        <v/>
      </c>
      <c r="AO48" s="14" t="str">
        <f t="shared" ref="AO48:AO49" si="272">IF(D48,D48+2*7,"")</f>
        <v/>
      </c>
      <c r="AQ48" s="14" t="str">
        <f t="shared" ref="AQ48:AQ49" si="273">IF(D48,D48+8*7,"")</f>
        <v/>
      </c>
      <c r="AS48" s="14" t="str">
        <f t="shared" ref="AS48:AS49" si="274">IF(D48,D48+14*7,"")</f>
        <v/>
      </c>
      <c r="AU48" s="14" t="str">
        <f t="shared" ref="AU48:AU49" si="275">IF(D48,D48+20*7,"")</f>
        <v/>
      </c>
      <c r="AW48" s="14" t="str">
        <f t="shared" ref="AW48:AW49" si="276">IF(D48,D48+26*7,"")</f>
        <v/>
      </c>
      <c r="AY48" s="14" t="str">
        <f t="shared" ref="AY48:AY49" si="277">IF(D48,D48+32*7,"")</f>
        <v/>
      </c>
      <c r="BA48" s="14" t="str">
        <f t="shared" ref="BA48:BA49" si="278">IF(D48,D48+38*7,"")</f>
        <v/>
      </c>
      <c r="BC48" s="14" t="str">
        <f t="shared" ref="BC48:BC49" si="279">IF(D48,D48+44*7,"")</f>
        <v/>
      </c>
      <c r="BE48" s="14" t="str">
        <f t="shared" ref="BE48:BE49" si="280">IF(D48,D48+50*7,"")</f>
        <v/>
      </c>
    </row>
    <row r="49" spans="1:58" ht="12.95" customHeight="1" x14ac:dyDescent="0.25">
      <c r="B49" s="19"/>
      <c r="C49" s="4" t="s">
        <v>23</v>
      </c>
      <c r="D49" s="36"/>
      <c r="E49" s="24" t="str">
        <f>IF(D49,D49+0*7,"")</f>
        <v/>
      </c>
      <c r="H49" s="13" t="str">
        <f>IF(D49,D49+16*7,"")</f>
        <v/>
      </c>
      <c r="I49" s="43"/>
      <c r="K49" s="13" t="str">
        <f t="shared" si="254"/>
        <v/>
      </c>
      <c r="L49" s="43"/>
      <c r="T49" s="39"/>
      <c r="U49" s="39"/>
      <c r="V49" s="41"/>
      <c r="Z49" s="13" t="str">
        <f t="shared" si="255"/>
        <v/>
      </c>
      <c r="AB49" s="13" t="str">
        <f t="shared" si="265"/>
        <v/>
      </c>
      <c r="AD49" s="13" t="str">
        <f t="shared" si="266"/>
        <v/>
      </c>
      <c r="AF49" s="13" t="str">
        <f t="shared" si="267"/>
        <v/>
      </c>
      <c r="AH49" s="13" t="str">
        <f t="shared" si="268"/>
        <v/>
      </c>
      <c r="AJ49" s="27"/>
      <c r="AK49" s="27"/>
      <c r="AL49" s="27"/>
      <c r="AM49" s="27"/>
      <c r="AN49" s="28"/>
      <c r="AO49" s="13" t="str">
        <f t="shared" si="272"/>
        <v/>
      </c>
      <c r="AQ49" s="13" t="str">
        <f t="shared" si="273"/>
        <v/>
      </c>
      <c r="AS49" s="13" t="str">
        <f t="shared" si="274"/>
        <v/>
      </c>
      <c r="AU49" s="13" t="str">
        <f t="shared" si="275"/>
        <v/>
      </c>
      <c r="AW49" s="13" t="str">
        <f t="shared" si="276"/>
        <v/>
      </c>
      <c r="AY49" s="13" t="str">
        <f t="shared" si="277"/>
        <v/>
      </c>
      <c r="BA49" s="13" t="str">
        <f t="shared" si="278"/>
        <v/>
      </c>
      <c r="BC49" s="13" t="str">
        <f t="shared" si="279"/>
        <v/>
      </c>
      <c r="BE49" s="13" t="str">
        <f t="shared" si="280"/>
        <v/>
      </c>
    </row>
    <row r="50" spans="1:58" ht="12.95" customHeight="1" x14ac:dyDescent="0.25">
      <c r="B50" s="19"/>
      <c r="D50" s="10"/>
      <c r="E50" s="24"/>
      <c r="H50" s="13"/>
      <c r="I50" s="43"/>
      <c r="K50" s="13"/>
      <c r="L50" s="43"/>
      <c r="Z50" s="13"/>
      <c r="AB50" s="13"/>
      <c r="AD50" s="13"/>
      <c r="AF50" s="13"/>
      <c r="AH50" s="13"/>
      <c r="AO50" s="13"/>
      <c r="AQ50" s="13"/>
      <c r="AS50" s="13"/>
      <c r="AU50" s="13"/>
      <c r="AW50" s="13"/>
      <c r="AY50" s="13"/>
      <c r="BA50" s="13"/>
      <c r="BC50" s="13"/>
      <c r="BE50" s="13"/>
    </row>
    <row r="51" spans="1:58" ht="12.95" customHeight="1" x14ac:dyDescent="0.25">
      <c r="A51" s="16"/>
      <c r="B51" s="18" t="s">
        <v>25</v>
      </c>
      <c r="C51" s="4" t="s">
        <v>3</v>
      </c>
      <c r="D51" s="10"/>
      <c r="E51" s="24" t="str">
        <f>IF(D51,D51+0*7,"")</f>
        <v/>
      </c>
      <c r="H51" s="14" t="str">
        <f t="shared" ref="H51:H53" si="281">IF(D51,D51+16*7,"")</f>
        <v/>
      </c>
      <c r="I51" s="43"/>
      <c r="K51" s="14" t="str">
        <f t="shared" ref="K51:K53" si="282">IF(D51,D51+52*7,"")</f>
        <v/>
      </c>
      <c r="L51" s="43"/>
      <c r="N51" s="39"/>
      <c r="O51" s="39"/>
      <c r="P51" s="41"/>
      <c r="Q51" s="39"/>
      <c r="R51" s="39"/>
      <c r="S51" s="41"/>
      <c r="T51" s="39"/>
      <c r="U51" s="39"/>
      <c r="V51" s="41"/>
      <c r="W51" s="39"/>
      <c r="X51" s="39"/>
      <c r="Y51" s="41"/>
      <c r="Z51" s="14" t="str">
        <f t="shared" ref="Z51:Z53" si="283">IF(D51,D51+0*7,"")</f>
        <v/>
      </c>
      <c r="AB51" s="14" t="str">
        <f t="shared" ref="AB51" si="284">IF(D51,D51+4*7,"")</f>
        <v/>
      </c>
      <c r="AD51" s="14" t="str">
        <f t="shared" ref="AD51" si="285">IF(D51,D51+8*7,"")</f>
        <v/>
      </c>
      <c r="AF51" s="14" t="str">
        <f t="shared" ref="AF51" si="286">IF(D51,D51+12*7,"")</f>
        <v/>
      </c>
      <c r="AH51" s="14" t="str">
        <f t="shared" ref="AH51" si="287">IF(D51,D51+16*7,"")</f>
        <v/>
      </c>
      <c r="AJ51" s="27"/>
      <c r="AK51" s="27"/>
      <c r="AL51" s="27"/>
      <c r="AM51" s="27"/>
      <c r="AN51" s="28"/>
      <c r="AO51" s="14" t="str">
        <f t="shared" ref="AO51" si="288">IF(D51,D51+20*7,"")</f>
        <v/>
      </c>
      <c r="AQ51" s="14" t="str">
        <f t="shared" ref="AQ51" si="289">IF(D51,D51+26*7,"")</f>
        <v/>
      </c>
      <c r="AS51" s="14" t="str">
        <f t="shared" ref="AS51" si="290">IF(D51,D51+32*7,"")</f>
        <v/>
      </c>
      <c r="AU51" s="14" t="str">
        <f t="shared" ref="AU51" si="291">IF(D51,D51+38*7,"")</f>
        <v/>
      </c>
      <c r="AW51" s="14" t="str">
        <f t="shared" ref="AW51" si="292">IF(D51,D51+44*7,"")</f>
        <v/>
      </c>
      <c r="AY51" s="29"/>
      <c r="AZ51" s="28"/>
      <c r="BA51" s="29"/>
      <c r="BB51" s="28"/>
      <c r="BC51" s="29"/>
      <c r="BD51" s="28"/>
      <c r="BE51" s="29"/>
      <c r="BF51" s="28"/>
    </row>
    <row r="52" spans="1:58" ht="12.95" customHeight="1" x14ac:dyDescent="0.25">
      <c r="B52" s="19"/>
      <c r="C52" s="4" t="s">
        <v>2</v>
      </c>
      <c r="D52" s="10"/>
      <c r="E52" s="24" t="str">
        <f>IF(D52,D52+0*7,"")</f>
        <v/>
      </c>
      <c r="H52" s="14" t="str">
        <f t="shared" si="281"/>
        <v/>
      </c>
      <c r="I52" s="43"/>
      <c r="K52" s="14" t="str">
        <f t="shared" si="282"/>
        <v/>
      </c>
      <c r="L52" s="43"/>
      <c r="Q52" s="39"/>
      <c r="R52" s="39"/>
      <c r="S52" s="41"/>
      <c r="W52" s="39"/>
      <c r="X52" s="39"/>
      <c r="Y52" s="41"/>
      <c r="Z52" s="14" t="str">
        <f t="shared" si="283"/>
        <v/>
      </c>
      <c r="AB52" s="14" t="str">
        <f t="shared" ref="AB52:AB53" si="293">IF(D52,D52+6*7,"")</f>
        <v/>
      </c>
      <c r="AD52" s="14" t="str">
        <f t="shared" ref="AD52:AD53" si="294">IF(D52,D52+12*7,"")</f>
        <v/>
      </c>
      <c r="AF52" s="14" t="str">
        <f t="shared" ref="AF52:AF53" si="295">IF(D52,D52+18*7,"")</f>
        <v/>
      </c>
      <c r="AH52" s="14" t="str">
        <f t="shared" ref="AH52:AH53" si="296">IF(D52,D52+24*7,"")</f>
        <v/>
      </c>
      <c r="AJ52" s="13" t="str">
        <f t="shared" ref="AJ52" si="297">IF(D52,D52+(8)*7,"")</f>
        <v/>
      </c>
      <c r="AK52" s="13" t="str">
        <f t="shared" ref="AK52" si="298">IF(D52,"bis","")</f>
        <v/>
      </c>
      <c r="AL52" s="13" t="str">
        <f t="shared" ref="AL52" si="299">IF(D52,D52+(20)*7,"")</f>
        <v/>
      </c>
      <c r="AO52" s="14" t="str">
        <f t="shared" ref="AO52:AO53" si="300">IF(D52,D52+2*7,"")</f>
        <v/>
      </c>
      <c r="AQ52" s="14" t="str">
        <f t="shared" ref="AQ52:AQ53" si="301">IF(D52,D52+8*7,"")</f>
        <v/>
      </c>
      <c r="AS52" s="14" t="str">
        <f t="shared" ref="AS52:AS53" si="302">IF(D52,D52+14*7,"")</f>
        <v/>
      </c>
      <c r="AU52" s="14" t="str">
        <f t="shared" ref="AU52:AU53" si="303">IF(D52,D52+20*7,"")</f>
        <v/>
      </c>
      <c r="AW52" s="14" t="str">
        <f t="shared" ref="AW52:AW53" si="304">IF(D52,D52+26*7,"")</f>
        <v/>
      </c>
      <c r="AY52" s="14" t="str">
        <f t="shared" ref="AY52:AY53" si="305">IF(D52,D52+32*7,"")</f>
        <v/>
      </c>
      <c r="BA52" s="14" t="str">
        <f t="shared" ref="BA52:BA53" si="306">IF(D52,D52+38*7,"")</f>
        <v/>
      </c>
      <c r="BC52" s="14" t="str">
        <f t="shared" ref="BC52:BC53" si="307">IF(D52,D52+44*7,"")</f>
        <v/>
      </c>
      <c r="BE52" s="14" t="str">
        <f t="shared" ref="BE52:BE53" si="308">IF(D52,D52+50*7,"")</f>
        <v/>
      </c>
    </row>
    <row r="53" spans="1:58" ht="12.95" customHeight="1" x14ac:dyDescent="0.25">
      <c r="B53" s="19"/>
      <c r="C53" s="4" t="s">
        <v>23</v>
      </c>
      <c r="D53" s="10"/>
      <c r="E53" s="24" t="str">
        <f>IF(D53,D53+0*7,"")</f>
        <v/>
      </c>
      <c r="H53" s="13" t="str">
        <f t="shared" si="281"/>
        <v/>
      </c>
      <c r="I53" s="43"/>
      <c r="K53" s="13" t="str">
        <f t="shared" si="282"/>
        <v/>
      </c>
      <c r="L53" s="43"/>
      <c r="T53" s="39"/>
      <c r="U53" s="39"/>
      <c r="V53" s="41"/>
      <c r="Z53" s="13" t="str">
        <f t="shared" si="283"/>
        <v/>
      </c>
      <c r="AB53" s="13" t="str">
        <f t="shared" si="293"/>
        <v/>
      </c>
      <c r="AD53" s="13" t="str">
        <f t="shared" si="294"/>
        <v/>
      </c>
      <c r="AF53" s="13" t="str">
        <f t="shared" si="295"/>
        <v/>
      </c>
      <c r="AH53" s="13" t="str">
        <f t="shared" si="296"/>
        <v/>
      </c>
      <c r="AJ53" s="27"/>
      <c r="AK53" s="27"/>
      <c r="AL53" s="27"/>
      <c r="AM53" s="27"/>
      <c r="AN53" s="28"/>
      <c r="AO53" s="13" t="str">
        <f t="shared" si="300"/>
        <v/>
      </c>
      <c r="AQ53" s="13" t="str">
        <f t="shared" si="301"/>
        <v/>
      </c>
      <c r="AS53" s="13" t="str">
        <f t="shared" si="302"/>
        <v/>
      </c>
      <c r="AU53" s="13" t="str">
        <f t="shared" si="303"/>
        <v/>
      </c>
      <c r="AW53" s="13" t="str">
        <f t="shared" si="304"/>
        <v/>
      </c>
      <c r="AY53" s="13" t="str">
        <f t="shared" si="305"/>
        <v/>
      </c>
      <c r="BA53" s="13" t="str">
        <f t="shared" si="306"/>
        <v/>
      </c>
      <c r="BC53" s="13" t="str">
        <f t="shared" si="307"/>
        <v/>
      </c>
      <c r="BE53" s="13" t="str">
        <f t="shared" si="308"/>
        <v/>
      </c>
    </row>
    <row r="54" spans="1:58" ht="12.95" customHeight="1" x14ac:dyDescent="0.25">
      <c r="B54" s="19"/>
      <c r="D54" s="10"/>
      <c r="E54" s="24"/>
      <c r="H54" s="13"/>
      <c r="I54" s="43"/>
      <c r="K54" s="13"/>
      <c r="L54" s="43"/>
      <c r="Z54" s="13"/>
      <c r="AB54" s="13"/>
      <c r="AD54" s="13"/>
      <c r="AF54" s="13"/>
      <c r="AH54" s="13"/>
      <c r="AO54" s="13"/>
      <c r="AQ54" s="13"/>
      <c r="AS54" s="13"/>
      <c r="AU54" s="13"/>
      <c r="AW54" s="13"/>
      <c r="AY54" s="13"/>
      <c r="BA54" s="13"/>
      <c r="BC54" s="13"/>
      <c r="BE54" s="13"/>
    </row>
    <row r="55" spans="1:58" ht="12.95" customHeight="1" x14ac:dyDescent="0.25">
      <c r="A55" s="16"/>
      <c r="B55" s="18" t="s">
        <v>25</v>
      </c>
      <c r="C55" s="4" t="s">
        <v>3</v>
      </c>
      <c r="D55" s="10"/>
      <c r="E55" s="24" t="str">
        <f>IF(D55,D55+0*7,"")</f>
        <v/>
      </c>
      <c r="H55" s="14" t="str">
        <f t="shared" ref="H55:H57" si="309">IF(D55,D55+16*7,"")</f>
        <v/>
      </c>
      <c r="I55" s="43"/>
      <c r="K55" s="14" t="str">
        <f t="shared" ref="K55:K57" si="310">IF(D55,D55+52*7,"")</f>
        <v/>
      </c>
      <c r="L55" s="43"/>
      <c r="N55" s="39"/>
      <c r="O55" s="39"/>
      <c r="P55" s="41"/>
      <c r="Q55" s="39"/>
      <c r="R55" s="39"/>
      <c r="S55" s="41"/>
      <c r="T55" s="39"/>
      <c r="U55" s="39"/>
      <c r="V55" s="41"/>
      <c r="W55" s="39"/>
      <c r="X55" s="39"/>
      <c r="Y55" s="41"/>
      <c r="Z55" s="14" t="str">
        <f t="shared" ref="Z55:Z57" si="311">IF(D55,D55+0*7,"")</f>
        <v/>
      </c>
      <c r="AB55" s="14" t="str">
        <f t="shared" ref="AB55" si="312">IF(D55,D55+4*7,"")</f>
        <v/>
      </c>
      <c r="AD55" s="14" t="str">
        <f t="shared" ref="AD55" si="313">IF(D55,D55+8*7,"")</f>
        <v/>
      </c>
      <c r="AF55" s="14" t="str">
        <f t="shared" ref="AF55" si="314">IF(D55,D55+12*7,"")</f>
        <v/>
      </c>
      <c r="AH55" s="14" t="str">
        <f t="shared" ref="AH55" si="315">IF(D55,D55+16*7,"")</f>
        <v/>
      </c>
      <c r="AJ55" s="27"/>
      <c r="AK55" s="27"/>
      <c r="AL55" s="27"/>
      <c r="AM55" s="27"/>
      <c r="AN55" s="28"/>
      <c r="AO55" s="14" t="str">
        <f t="shared" ref="AO55" si="316">IF(D55,D55+20*7,"")</f>
        <v/>
      </c>
      <c r="AQ55" s="14" t="str">
        <f t="shared" ref="AQ55" si="317">IF(D55,D55+26*7,"")</f>
        <v/>
      </c>
      <c r="AS55" s="14" t="str">
        <f t="shared" ref="AS55" si="318">IF(D55,D55+32*7,"")</f>
        <v/>
      </c>
      <c r="AU55" s="14" t="str">
        <f t="shared" ref="AU55" si="319">IF(D55,D55+38*7,"")</f>
        <v/>
      </c>
      <c r="AW55" s="14" t="str">
        <f t="shared" ref="AW55" si="320">IF(D55,D55+44*7,"")</f>
        <v/>
      </c>
      <c r="AY55" s="29"/>
      <c r="AZ55" s="28"/>
      <c r="BA55" s="29"/>
      <c r="BB55" s="28"/>
      <c r="BC55" s="29"/>
      <c r="BD55" s="28"/>
      <c r="BE55" s="29"/>
      <c r="BF55" s="28"/>
    </row>
    <row r="56" spans="1:58" ht="12.95" customHeight="1" x14ac:dyDescent="0.25">
      <c r="B56" s="19"/>
      <c r="C56" s="4" t="s">
        <v>2</v>
      </c>
      <c r="D56" s="10"/>
      <c r="E56" s="24" t="str">
        <f>IF(D56,D56+0*7,"")</f>
        <v/>
      </c>
      <c r="H56" s="14" t="str">
        <f t="shared" si="309"/>
        <v/>
      </c>
      <c r="I56" s="43"/>
      <c r="K56" s="14" t="str">
        <f t="shared" si="310"/>
        <v/>
      </c>
      <c r="L56" s="43"/>
      <c r="Q56" s="39"/>
      <c r="R56" s="39"/>
      <c r="S56" s="41"/>
      <c r="W56" s="39"/>
      <c r="X56" s="39"/>
      <c r="Y56" s="41"/>
      <c r="Z56" s="14" t="str">
        <f t="shared" si="311"/>
        <v/>
      </c>
      <c r="AB56" s="14" t="str">
        <f t="shared" ref="AB56:AB57" si="321">IF(D56,D56+6*7,"")</f>
        <v/>
      </c>
      <c r="AD56" s="14" t="str">
        <f t="shared" ref="AD56:AD57" si="322">IF(D56,D56+12*7,"")</f>
        <v/>
      </c>
      <c r="AF56" s="14" t="str">
        <f t="shared" ref="AF56:AF57" si="323">IF(D56,D56+18*7,"")</f>
        <v/>
      </c>
      <c r="AH56" s="14" t="str">
        <f t="shared" ref="AH56:AH57" si="324">IF(D56,D56+24*7,"")</f>
        <v/>
      </c>
      <c r="AJ56" s="13" t="str">
        <f t="shared" ref="AJ56" si="325">IF(D56,D56+(8)*7,"")</f>
        <v/>
      </c>
      <c r="AK56" s="13" t="str">
        <f t="shared" ref="AK56" si="326">IF(D56,"bis","")</f>
        <v/>
      </c>
      <c r="AL56" s="13" t="str">
        <f t="shared" ref="AL56" si="327">IF(D56,D56+(20)*7,"")</f>
        <v/>
      </c>
      <c r="AO56" s="14" t="str">
        <f t="shared" ref="AO56:AO57" si="328">IF(D56,D56+2*7,"")</f>
        <v/>
      </c>
      <c r="AQ56" s="14" t="str">
        <f t="shared" ref="AQ56:AQ57" si="329">IF(D56,D56+8*7,"")</f>
        <v/>
      </c>
      <c r="AS56" s="14" t="str">
        <f t="shared" ref="AS56:AS57" si="330">IF(D56,D56+14*7,"")</f>
        <v/>
      </c>
      <c r="AU56" s="14" t="str">
        <f t="shared" ref="AU56:AU57" si="331">IF(D56,D56+20*7,"")</f>
        <v/>
      </c>
      <c r="AW56" s="14" t="str">
        <f t="shared" ref="AW56:AW57" si="332">IF(D56,D56+26*7,"")</f>
        <v/>
      </c>
      <c r="AY56" s="14" t="str">
        <f t="shared" ref="AY56:AY57" si="333">IF(D56,D56+32*7,"")</f>
        <v/>
      </c>
      <c r="BA56" s="14" t="str">
        <f t="shared" ref="BA56:BA57" si="334">IF(D56,D56+38*7,"")</f>
        <v/>
      </c>
      <c r="BC56" s="14" t="str">
        <f t="shared" ref="BC56:BC57" si="335">IF(D56,D56+44*7,"")</f>
        <v/>
      </c>
      <c r="BE56" s="14" t="str">
        <f t="shared" ref="BE56:BE57" si="336">IF(D56,D56+50*7,"")</f>
        <v/>
      </c>
    </row>
    <row r="57" spans="1:58" ht="12.95" customHeight="1" x14ac:dyDescent="0.25">
      <c r="B57" s="19"/>
      <c r="C57" s="4" t="s">
        <v>23</v>
      </c>
      <c r="D57" s="10"/>
      <c r="E57" s="24" t="str">
        <f>IF(D57,D57+0*7,"")</f>
        <v/>
      </c>
      <c r="H57" s="13" t="str">
        <f t="shared" si="309"/>
        <v/>
      </c>
      <c r="I57" s="43"/>
      <c r="K57" s="13" t="str">
        <f t="shared" si="310"/>
        <v/>
      </c>
      <c r="L57" s="43"/>
      <c r="T57" s="39"/>
      <c r="U57" s="39"/>
      <c r="V57" s="41"/>
      <c r="Z57" s="13" t="str">
        <f t="shared" si="311"/>
        <v/>
      </c>
      <c r="AB57" s="13" t="str">
        <f t="shared" si="321"/>
        <v/>
      </c>
      <c r="AD57" s="13" t="str">
        <f t="shared" si="322"/>
        <v/>
      </c>
      <c r="AF57" s="13" t="str">
        <f t="shared" si="323"/>
        <v/>
      </c>
      <c r="AH57" s="13" t="str">
        <f t="shared" si="324"/>
        <v/>
      </c>
      <c r="AJ57" s="27"/>
      <c r="AK57" s="27"/>
      <c r="AL57" s="27"/>
      <c r="AM57" s="27"/>
      <c r="AN57" s="28"/>
      <c r="AO57" s="13" t="str">
        <f t="shared" si="328"/>
        <v/>
      </c>
      <c r="AQ57" s="13" t="str">
        <f t="shared" si="329"/>
        <v/>
      </c>
      <c r="AS57" s="13" t="str">
        <f t="shared" si="330"/>
        <v/>
      </c>
      <c r="AU57" s="13" t="str">
        <f t="shared" si="331"/>
        <v/>
      </c>
      <c r="AW57" s="13" t="str">
        <f t="shared" si="332"/>
        <v/>
      </c>
      <c r="AY57" s="13" t="str">
        <f t="shared" si="333"/>
        <v/>
      </c>
      <c r="BA57" s="13" t="str">
        <f t="shared" si="334"/>
        <v/>
      </c>
      <c r="BC57" s="13" t="str">
        <f t="shared" si="335"/>
        <v/>
      </c>
      <c r="BE57" s="13" t="str">
        <f t="shared" si="336"/>
        <v/>
      </c>
    </row>
    <row r="58" spans="1:58" ht="12.95" customHeight="1" x14ac:dyDescent="0.25">
      <c r="B58" s="19"/>
      <c r="D58" s="10"/>
      <c r="E58" s="24"/>
      <c r="H58" s="13"/>
      <c r="I58" s="43"/>
      <c r="K58" s="13"/>
      <c r="L58" s="43"/>
      <c r="Z58" s="13"/>
      <c r="AB58" s="13"/>
      <c r="AD58" s="13"/>
      <c r="AF58" s="13"/>
      <c r="AH58" s="13"/>
      <c r="AO58" s="13"/>
      <c r="AQ58" s="13"/>
      <c r="AS58" s="13"/>
      <c r="AU58" s="13"/>
      <c r="AW58" s="13"/>
      <c r="AY58" s="13"/>
      <c r="BA58" s="13"/>
      <c r="BC58" s="13"/>
      <c r="BE58" s="13"/>
    </row>
    <row r="59" spans="1:58" ht="12.95" customHeight="1" x14ac:dyDescent="0.25">
      <c r="A59" s="16"/>
      <c r="B59" s="18" t="s">
        <v>25</v>
      </c>
      <c r="C59" s="4" t="s">
        <v>3</v>
      </c>
      <c r="D59" s="10"/>
      <c r="E59" s="24" t="str">
        <f>IF(D59,D59+0*7,"")</f>
        <v/>
      </c>
      <c r="H59" s="14" t="str">
        <f t="shared" ref="H59:H61" si="337">IF(D59,D59+16*7,"")</f>
        <v/>
      </c>
      <c r="I59" s="43"/>
      <c r="K59" s="14" t="str">
        <f t="shared" ref="K59:K61" si="338">IF(D59,D59+52*7,"")</f>
        <v/>
      </c>
      <c r="L59" s="43"/>
      <c r="N59" s="39"/>
      <c r="O59" s="39"/>
      <c r="P59" s="41"/>
      <c r="Q59" s="39"/>
      <c r="R59" s="39"/>
      <c r="S59" s="41"/>
      <c r="T59" s="39"/>
      <c r="U59" s="39"/>
      <c r="V59" s="41"/>
      <c r="W59" s="39"/>
      <c r="X59" s="39"/>
      <c r="Y59" s="41"/>
      <c r="Z59" s="14" t="str">
        <f t="shared" ref="Z59:Z61" si="339">IF(D59,D59+0*7,"")</f>
        <v/>
      </c>
      <c r="AB59" s="14" t="str">
        <f t="shared" ref="AB59" si="340">IF(D59,D59+4*7,"")</f>
        <v/>
      </c>
      <c r="AD59" s="14" t="str">
        <f t="shared" ref="AD59" si="341">IF(D59,D59+8*7,"")</f>
        <v/>
      </c>
      <c r="AF59" s="14" t="str">
        <f t="shared" ref="AF59" si="342">IF(D59,D59+12*7,"")</f>
        <v/>
      </c>
      <c r="AH59" s="14" t="str">
        <f t="shared" ref="AH59" si="343">IF(D59,D59+16*7,"")</f>
        <v/>
      </c>
      <c r="AJ59" s="27"/>
      <c r="AK59" s="27"/>
      <c r="AL59" s="27"/>
      <c r="AM59" s="27"/>
      <c r="AN59" s="28"/>
      <c r="AO59" s="14" t="str">
        <f t="shared" ref="AO59" si="344">IF(D59,D59+20*7,"")</f>
        <v/>
      </c>
      <c r="AQ59" s="14" t="str">
        <f t="shared" ref="AQ59" si="345">IF(D59,D59+26*7,"")</f>
        <v/>
      </c>
      <c r="AS59" s="14" t="str">
        <f t="shared" ref="AS59" si="346">IF(D59,D59+32*7,"")</f>
        <v/>
      </c>
      <c r="AU59" s="14" t="str">
        <f t="shared" ref="AU59" si="347">IF(D59,D59+38*7,"")</f>
        <v/>
      </c>
      <c r="AW59" s="14" t="str">
        <f t="shared" ref="AW59" si="348">IF(D59,D59+44*7,"")</f>
        <v/>
      </c>
      <c r="AY59" s="29"/>
      <c r="AZ59" s="28"/>
      <c r="BA59" s="29"/>
      <c r="BB59" s="28"/>
      <c r="BC59" s="29"/>
      <c r="BD59" s="28"/>
      <c r="BE59" s="29"/>
      <c r="BF59" s="28"/>
    </row>
    <row r="60" spans="1:58" ht="12.95" customHeight="1" x14ac:dyDescent="0.25">
      <c r="B60" s="19"/>
      <c r="C60" s="4" t="s">
        <v>2</v>
      </c>
      <c r="D60" s="10"/>
      <c r="E60" s="24" t="str">
        <f>IF(D60,D60+0*7,"")</f>
        <v/>
      </c>
      <c r="H60" s="14" t="str">
        <f t="shared" si="337"/>
        <v/>
      </c>
      <c r="I60" s="43"/>
      <c r="K60" s="14" t="str">
        <f t="shared" si="338"/>
        <v/>
      </c>
      <c r="L60" s="43"/>
      <c r="Q60" s="39"/>
      <c r="R60" s="39"/>
      <c r="S60" s="41"/>
      <c r="W60" s="39"/>
      <c r="X60" s="39"/>
      <c r="Y60" s="41"/>
      <c r="Z60" s="14" t="str">
        <f t="shared" si="339"/>
        <v/>
      </c>
      <c r="AB60" s="14" t="str">
        <f t="shared" ref="AB60:AB61" si="349">IF(D60,D60+6*7,"")</f>
        <v/>
      </c>
      <c r="AD60" s="14" t="str">
        <f t="shared" ref="AD60:AD61" si="350">IF(D60,D60+12*7,"")</f>
        <v/>
      </c>
      <c r="AF60" s="14" t="str">
        <f t="shared" ref="AF60:AF61" si="351">IF(D60,D60+18*7,"")</f>
        <v/>
      </c>
      <c r="AH60" s="14" t="str">
        <f t="shared" ref="AH60:AH61" si="352">IF(D60,D60+24*7,"")</f>
        <v/>
      </c>
      <c r="AJ60" s="13" t="str">
        <f t="shared" ref="AJ60" si="353">IF(D60,D60+(8)*7,"")</f>
        <v/>
      </c>
      <c r="AK60" s="13" t="str">
        <f t="shared" ref="AK60" si="354">IF(D60,"bis","")</f>
        <v/>
      </c>
      <c r="AL60" s="13" t="str">
        <f t="shared" ref="AL60" si="355">IF(D60,D60+(20)*7,"")</f>
        <v/>
      </c>
      <c r="AO60" s="14" t="str">
        <f t="shared" ref="AO60:AO61" si="356">IF(D60,D60+2*7,"")</f>
        <v/>
      </c>
      <c r="AQ60" s="14" t="str">
        <f t="shared" ref="AQ60:AQ61" si="357">IF(D60,D60+8*7,"")</f>
        <v/>
      </c>
      <c r="AS60" s="14" t="str">
        <f t="shared" ref="AS60:AS61" si="358">IF(D60,D60+14*7,"")</f>
        <v/>
      </c>
      <c r="AU60" s="14" t="str">
        <f t="shared" ref="AU60:AU61" si="359">IF(D60,D60+20*7,"")</f>
        <v/>
      </c>
      <c r="AW60" s="14" t="str">
        <f t="shared" ref="AW60:AW61" si="360">IF(D60,D60+26*7,"")</f>
        <v/>
      </c>
      <c r="AY60" s="14" t="str">
        <f t="shared" ref="AY60:AY61" si="361">IF(D60,D60+32*7,"")</f>
        <v/>
      </c>
      <c r="BA60" s="14" t="str">
        <f t="shared" ref="BA60:BA61" si="362">IF(D60,D60+38*7,"")</f>
        <v/>
      </c>
      <c r="BC60" s="14" t="str">
        <f t="shared" ref="BC60:BC61" si="363">IF(D60,D60+44*7,"")</f>
        <v/>
      </c>
      <c r="BE60" s="14" t="str">
        <f t="shared" ref="BE60:BE61" si="364">IF(D60,D60+50*7,"")</f>
        <v/>
      </c>
    </row>
    <row r="61" spans="1:58" ht="12.95" customHeight="1" x14ac:dyDescent="0.25">
      <c r="B61" s="19"/>
      <c r="C61" s="4" t="s">
        <v>23</v>
      </c>
      <c r="D61" s="10"/>
      <c r="E61" s="24" t="str">
        <f>IF(D61,D61+0*7,"")</f>
        <v/>
      </c>
      <c r="H61" s="13" t="str">
        <f t="shared" si="337"/>
        <v/>
      </c>
      <c r="I61" s="43"/>
      <c r="K61" s="13" t="str">
        <f t="shared" si="338"/>
        <v/>
      </c>
      <c r="L61" s="43"/>
      <c r="T61" s="39"/>
      <c r="U61" s="39"/>
      <c r="V61" s="41"/>
      <c r="Z61" s="13" t="str">
        <f t="shared" si="339"/>
        <v/>
      </c>
      <c r="AB61" s="13" t="str">
        <f t="shared" si="349"/>
        <v/>
      </c>
      <c r="AD61" s="13" t="str">
        <f t="shared" si="350"/>
        <v/>
      </c>
      <c r="AF61" s="13" t="str">
        <f t="shared" si="351"/>
        <v/>
      </c>
      <c r="AH61" s="13" t="str">
        <f t="shared" si="352"/>
        <v/>
      </c>
      <c r="AJ61" s="27"/>
      <c r="AK61" s="27"/>
      <c r="AL61" s="27"/>
      <c r="AM61" s="27"/>
      <c r="AN61" s="28"/>
      <c r="AO61" s="13" t="str">
        <f t="shared" si="356"/>
        <v/>
      </c>
      <c r="AQ61" s="13" t="str">
        <f t="shared" si="357"/>
        <v/>
      </c>
      <c r="AS61" s="13" t="str">
        <f t="shared" si="358"/>
        <v/>
      </c>
      <c r="AU61" s="13" t="str">
        <f t="shared" si="359"/>
        <v/>
      </c>
      <c r="AW61" s="13" t="str">
        <f t="shared" si="360"/>
        <v/>
      </c>
      <c r="AY61" s="13" t="str">
        <f t="shared" si="361"/>
        <v/>
      </c>
      <c r="BA61" s="13" t="str">
        <f t="shared" si="362"/>
        <v/>
      </c>
      <c r="BC61" s="13" t="str">
        <f t="shared" si="363"/>
        <v/>
      </c>
      <c r="BE61" s="13" t="str">
        <f t="shared" si="364"/>
        <v/>
      </c>
    </row>
    <row r="62" spans="1:58" ht="12.95" customHeight="1" x14ac:dyDescent="0.25">
      <c r="B62" s="19"/>
      <c r="D62" s="10"/>
      <c r="E62" s="24"/>
      <c r="H62" s="13"/>
      <c r="I62" s="43"/>
      <c r="K62" s="13"/>
      <c r="L62" s="43"/>
      <c r="Z62" s="13"/>
      <c r="AB62" s="13"/>
      <c r="AD62" s="13"/>
      <c r="AF62" s="13"/>
      <c r="AH62" s="13"/>
      <c r="AO62" s="13"/>
      <c r="AQ62" s="13"/>
      <c r="AS62" s="13"/>
      <c r="AU62" s="13"/>
      <c r="AW62" s="13"/>
      <c r="AY62" s="13"/>
      <c r="BA62" s="13"/>
      <c r="BC62" s="13"/>
      <c r="BE62" s="13"/>
    </row>
    <row r="63" spans="1:58" ht="12.95" customHeight="1" x14ac:dyDescent="0.25">
      <c r="A63" s="16"/>
      <c r="B63" s="18" t="s">
        <v>25</v>
      </c>
      <c r="C63" s="4" t="s">
        <v>3</v>
      </c>
      <c r="D63" s="10"/>
      <c r="E63" s="24" t="str">
        <f>IF(D63,D63+0*7,"")</f>
        <v/>
      </c>
      <c r="H63" s="14" t="str">
        <f t="shared" ref="H63:H65" si="365">IF(D63,D63+16*7,"")</f>
        <v/>
      </c>
      <c r="I63" s="43"/>
      <c r="K63" s="14" t="str">
        <f t="shared" ref="K63:K65" si="366">IF(D63,D63+52*7,"")</f>
        <v/>
      </c>
      <c r="L63" s="43"/>
      <c r="N63" s="39"/>
      <c r="O63" s="39"/>
      <c r="P63" s="41"/>
      <c r="Q63" s="39"/>
      <c r="R63" s="39"/>
      <c r="S63" s="41"/>
      <c r="T63" s="39"/>
      <c r="U63" s="39"/>
      <c r="V63" s="41"/>
      <c r="W63" s="39"/>
      <c r="X63" s="39"/>
      <c r="Y63" s="41"/>
      <c r="Z63" s="14" t="str">
        <f t="shared" ref="Z63:Z65" si="367">IF(D63,D63+0*7,"")</f>
        <v/>
      </c>
      <c r="AB63" s="14" t="str">
        <f t="shared" ref="AB63" si="368">IF(D63,D63+4*7,"")</f>
        <v/>
      </c>
      <c r="AD63" s="14" t="str">
        <f t="shared" ref="AD63" si="369">IF(D63,D63+8*7,"")</f>
        <v/>
      </c>
      <c r="AF63" s="14" t="str">
        <f t="shared" ref="AF63" si="370">IF(D63,D63+12*7,"")</f>
        <v/>
      </c>
      <c r="AH63" s="14" t="str">
        <f t="shared" ref="AH63" si="371">IF(D63,D63+16*7,"")</f>
        <v/>
      </c>
      <c r="AJ63" s="27"/>
      <c r="AK63" s="27"/>
      <c r="AL63" s="27"/>
      <c r="AM63" s="27"/>
      <c r="AN63" s="28"/>
      <c r="AO63" s="14" t="str">
        <f t="shared" ref="AO63" si="372">IF(D63,D63+20*7,"")</f>
        <v/>
      </c>
      <c r="AQ63" s="14" t="str">
        <f t="shared" ref="AQ63" si="373">IF(D63,D63+26*7,"")</f>
        <v/>
      </c>
      <c r="AS63" s="14" t="str">
        <f t="shared" ref="AS63" si="374">IF(D63,D63+32*7,"")</f>
        <v/>
      </c>
      <c r="AU63" s="14" t="str">
        <f t="shared" ref="AU63" si="375">IF(D63,D63+38*7,"")</f>
        <v/>
      </c>
      <c r="AW63" s="14" t="str">
        <f t="shared" ref="AW63" si="376">IF(D63,D63+44*7,"")</f>
        <v/>
      </c>
      <c r="AY63" s="29"/>
      <c r="AZ63" s="28"/>
      <c r="BA63" s="29"/>
      <c r="BB63" s="28"/>
      <c r="BC63" s="29"/>
      <c r="BD63" s="28"/>
      <c r="BE63" s="29"/>
      <c r="BF63" s="28"/>
    </row>
    <row r="64" spans="1:58" ht="12.95" customHeight="1" x14ac:dyDescent="0.25">
      <c r="B64" s="19"/>
      <c r="C64" s="4" t="s">
        <v>2</v>
      </c>
      <c r="D64" s="10"/>
      <c r="E64" s="24" t="str">
        <f>IF(D64,D64+0*7,"")</f>
        <v/>
      </c>
      <c r="H64" s="14" t="str">
        <f t="shared" si="365"/>
        <v/>
      </c>
      <c r="I64" s="43"/>
      <c r="K64" s="14" t="str">
        <f t="shared" si="366"/>
        <v/>
      </c>
      <c r="L64" s="43"/>
      <c r="Q64" s="39"/>
      <c r="R64" s="39"/>
      <c r="S64" s="41"/>
      <c r="W64" s="39"/>
      <c r="X64" s="39"/>
      <c r="Y64" s="41"/>
      <c r="Z64" s="14" t="str">
        <f t="shared" si="367"/>
        <v/>
      </c>
      <c r="AB64" s="14" t="str">
        <f t="shared" ref="AB64:AB65" si="377">IF(D64,D64+6*7,"")</f>
        <v/>
      </c>
      <c r="AD64" s="14" t="str">
        <f t="shared" ref="AD64:AD65" si="378">IF(D64,D64+12*7,"")</f>
        <v/>
      </c>
      <c r="AF64" s="14" t="str">
        <f t="shared" ref="AF64:AF65" si="379">IF(D64,D64+18*7,"")</f>
        <v/>
      </c>
      <c r="AH64" s="14" t="str">
        <f t="shared" ref="AH64:AH65" si="380">IF(D64,D64+24*7,"")</f>
        <v/>
      </c>
      <c r="AJ64" s="13" t="str">
        <f t="shared" ref="AJ64" si="381">IF(D64,D64+(8)*7,"")</f>
        <v/>
      </c>
      <c r="AK64" s="13" t="str">
        <f t="shared" ref="AK64" si="382">IF(D64,"bis","")</f>
        <v/>
      </c>
      <c r="AL64" s="13" t="str">
        <f t="shared" ref="AL64" si="383">IF(D64,D64+(20)*7,"")</f>
        <v/>
      </c>
      <c r="AO64" s="14" t="str">
        <f t="shared" ref="AO64:AO65" si="384">IF(D64,D64+2*7,"")</f>
        <v/>
      </c>
      <c r="AQ64" s="14" t="str">
        <f t="shared" ref="AQ64:AQ65" si="385">IF(D64,D64+8*7,"")</f>
        <v/>
      </c>
      <c r="AS64" s="14" t="str">
        <f t="shared" ref="AS64:AS65" si="386">IF(D64,D64+14*7,"")</f>
        <v/>
      </c>
      <c r="AU64" s="14" t="str">
        <f t="shared" ref="AU64:AU65" si="387">IF(D64,D64+20*7,"")</f>
        <v/>
      </c>
      <c r="AW64" s="14" t="str">
        <f t="shared" ref="AW64:AW65" si="388">IF(D64,D64+26*7,"")</f>
        <v/>
      </c>
      <c r="AY64" s="14" t="str">
        <f t="shared" ref="AY64:AY65" si="389">IF(D64,D64+32*7,"")</f>
        <v/>
      </c>
      <c r="BA64" s="14" t="str">
        <f t="shared" ref="BA64:BA65" si="390">IF(D64,D64+38*7,"")</f>
        <v/>
      </c>
      <c r="BC64" s="14" t="str">
        <f t="shared" ref="BC64:BC65" si="391">IF(D64,D64+44*7,"")</f>
        <v/>
      </c>
      <c r="BE64" s="14" t="str">
        <f t="shared" ref="BE64:BE65" si="392">IF(D64,D64+50*7,"")</f>
        <v/>
      </c>
    </row>
    <row r="65" spans="1:58" ht="12.95" customHeight="1" x14ac:dyDescent="0.25">
      <c r="B65" s="19"/>
      <c r="C65" s="4" t="s">
        <v>23</v>
      </c>
      <c r="D65" s="10"/>
      <c r="E65" s="24" t="str">
        <f>IF(D65,D65+0*7,"")</f>
        <v/>
      </c>
      <c r="H65" s="13" t="str">
        <f t="shared" si="365"/>
        <v/>
      </c>
      <c r="I65" s="43"/>
      <c r="K65" s="13" t="str">
        <f t="shared" si="366"/>
        <v/>
      </c>
      <c r="L65" s="43"/>
      <c r="T65" s="39"/>
      <c r="U65" s="39"/>
      <c r="V65" s="41"/>
      <c r="Z65" s="13" t="str">
        <f t="shared" si="367"/>
        <v/>
      </c>
      <c r="AB65" s="13" t="str">
        <f t="shared" si="377"/>
        <v/>
      </c>
      <c r="AD65" s="13" t="str">
        <f t="shared" si="378"/>
        <v/>
      </c>
      <c r="AF65" s="13" t="str">
        <f t="shared" si="379"/>
        <v/>
      </c>
      <c r="AH65" s="13" t="str">
        <f t="shared" si="380"/>
        <v/>
      </c>
      <c r="AJ65" s="27"/>
      <c r="AK65" s="27"/>
      <c r="AL65" s="27"/>
      <c r="AM65" s="27"/>
      <c r="AN65" s="28"/>
      <c r="AO65" s="13" t="str">
        <f t="shared" si="384"/>
        <v/>
      </c>
      <c r="AQ65" s="13" t="str">
        <f t="shared" si="385"/>
        <v/>
      </c>
      <c r="AS65" s="13" t="str">
        <f t="shared" si="386"/>
        <v/>
      </c>
      <c r="AU65" s="13" t="str">
        <f t="shared" si="387"/>
        <v/>
      </c>
      <c r="AW65" s="13" t="str">
        <f t="shared" si="388"/>
        <v/>
      </c>
      <c r="AY65" s="13" t="str">
        <f t="shared" si="389"/>
        <v/>
      </c>
      <c r="BA65" s="13" t="str">
        <f t="shared" si="390"/>
        <v/>
      </c>
      <c r="BC65" s="13" t="str">
        <f t="shared" si="391"/>
        <v/>
      </c>
      <c r="BE65" s="13" t="str">
        <f t="shared" si="392"/>
        <v/>
      </c>
    </row>
    <row r="66" spans="1:58" ht="12.95" customHeight="1" x14ac:dyDescent="0.25">
      <c r="B66" s="19"/>
      <c r="D66" s="10"/>
      <c r="E66" s="24"/>
      <c r="H66" s="13"/>
      <c r="I66" s="43"/>
      <c r="K66" s="13"/>
      <c r="L66" s="43"/>
      <c r="N66" s="16"/>
      <c r="Z66" s="13"/>
      <c r="AB66" s="13"/>
      <c r="AD66" s="13"/>
      <c r="AF66" s="13"/>
      <c r="AH66" s="13"/>
      <c r="AO66" s="13"/>
      <c r="AQ66" s="13"/>
      <c r="AS66" s="13"/>
      <c r="AU66" s="13"/>
      <c r="AW66" s="13"/>
      <c r="AY66" s="13"/>
      <c r="BA66" s="13"/>
      <c r="BC66" s="13"/>
      <c r="BE66" s="13"/>
    </row>
    <row r="67" spans="1:58" ht="12.95" customHeight="1" x14ac:dyDescent="0.25">
      <c r="A67" s="16"/>
      <c r="B67" s="18" t="s">
        <v>25</v>
      </c>
      <c r="C67" s="4" t="s">
        <v>3</v>
      </c>
      <c r="D67" s="10"/>
      <c r="E67" s="24" t="str">
        <f>IF(D67,D67+0*7,"")</f>
        <v/>
      </c>
      <c r="H67" s="14" t="str">
        <f t="shared" ref="H67:H69" si="393">IF(D67,D67+16*7,"")</f>
        <v/>
      </c>
      <c r="I67" s="43"/>
      <c r="K67" s="14" t="str">
        <f t="shared" ref="K67:K69" si="394">IF(D67,D67+52*7,"")</f>
        <v/>
      </c>
      <c r="L67" s="43"/>
      <c r="N67" s="39"/>
      <c r="O67" s="39"/>
      <c r="P67" s="41"/>
      <c r="Q67" s="39"/>
      <c r="R67" s="39"/>
      <c r="S67" s="41"/>
      <c r="T67" s="39"/>
      <c r="U67" s="39"/>
      <c r="V67" s="41"/>
      <c r="W67" s="39"/>
      <c r="X67" s="39"/>
      <c r="Y67" s="41"/>
      <c r="Z67" s="14" t="str">
        <f>IF(D67,D67+0*7,"")</f>
        <v/>
      </c>
      <c r="AB67" s="14" t="str">
        <f t="shared" ref="AB67" si="395">IF(D67,D67+4*7,"")</f>
        <v/>
      </c>
      <c r="AD67" s="14" t="str">
        <f t="shared" ref="AD67" si="396">IF(D67,D67+8*7,"")</f>
        <v/>
      </c>
      <c r="AF67" s="14" t="str">
        <f t="shared" ref="AF67" si="397">IF(D67,D67+12*7,"")</f>
        <v/>
      </c>
      <c r="AH67" s="14" t="str">
        <f t="shared" ref="AH67" si="398">IF(D67,D67+16*7,"")</f>
        <v/>
      </c>
      <c r="AJ67" s="27"/>
      <c r="AK67" s="27"/>
      <c r="AL67" s="27"/>
      <c r="AM67" s="27"/>
      <c r="AN67" s="28"/>
      <c r="AO67" s="14" t="str">
        <f t="shared" ref="AO67" si="399">IF(D67,D67+20*7,"")</f>
        <v/>
      </c>
      <c r="AQ67" s="14" t="str">
        <f t="shared" ref="AQ67" si="400">IF(D67,D67+26*7,"")</f>
        <v/>
      </c>
      <c r="AS67" s="14" t="str">
        <f t="shared" ref="AS67" si="401">IF(D67,D67+32*7,"")</f>
        <v/>
      </c>
      <c r="AU67" s="14" t="str">
        <f t="shared" ref="AU67" si="402">IF(D67,D67+38*7,"")</f>
        <v/>
      </c>
      <c r="AW67" s="14" t="str">
        <f t="shared" ref="AW67" si="403">IF(D67,D67+44*7,"")</f>
        <v/>
      </c>
      <c r="AY67" s="29"/>
      <c r="AZ67" s="28"/>
      <c r="BA67" s="29"/>
      <c r="BB67" s="28"/>
      <c r="BC67" s="29"/>
      <c r="BD67" s="28"/>
      <c r="BE67" s="29"/>
      <c r="BF67" s="28"/>
    </row>
    <row r="68" spans="1:58" ht="12.95" customHeight="1" x14ac:dyDescent="0.25">
      <c r="B68" s="19"/>
      <c r="C68" s="4" t="s">
        <v>2</v>
      </c>
      <c r="D68" s="10"/>
      <c r="E68" s="24" t="str">
        <f>IF(D68,D68+0*7,"")</f>
        <v/>
      </c>
      <c r="H68" s="14" t="str">
        <f t="shared" si="393"/>
        <v/>
      </c>
      <c r="I68" s="43"/>
      <c r="K68" s="14" t="str">
        <f t="shared" si="394"/>
        <v/>
      </c>
      <c r="L68" s="43"/>
      <c r="Q68" s="39"/>
      <c r="R68" s="39"/>
      <c r="S68" s="41"/>
      <c r="W68" s="39"/>
      <c r="X68" s="39"/>
      <c r="Y68" s="41"/>
      <c r="Z68" s="14" t="str">
        <f>IF(D67,D67+0*7,"")</f>
        <v/>
      </c>
      <c r="AB68" s="14" t="str">
        <f t="shared" ref="AB68:AB69" si="404">IF(D68,D68+6*7,"")</f>
        <v/>
      </c>
      <c r="AD68" s="14" t="str">
        <f t="shared" ref="AD68:AD69" si="405">IF(D68,D68+12*7,"")</f>
        <v/>
      </c>
      <c r="AF68" s="14" t="str">
        <f t="shared" ref="AF68:AF69" si="406">IF(D68,D68+18*7,"")</f>
        <v/>
      </c>
      <c r="AH68" s="14" t="str">
        <f t="shared" ref="AH68:AH69" si="407">IF(D68,D68+24*7,"")</f>
        <v/>
      </c>
      <c r="AJ68" s="13" t="str">
        <f t="shared" ref="AJ68" si="408">IF(D68,D68+(8)*7,"")</f>
        <v/>
      </c>
      <c r="AK68" s="13" t="str">
        <f t="shared" ref="AK68" si="409">IF(D68,"bis","")</f>
        <v/>
      </c>
      <c r="AL68" s="13" t="str">
        <f t="shared" ref="AL68" si="410">IF(D68,D68+(20)*7,"")</f>
        <v/>
      </c>
      <c r="AO68" s="14" t="str">
        <f t="shared" ref="AO68:AO69" si="411">IF(D68,D68+2*7,"")</f>
        <v/>
      </c>
      <c r="AQ68" s="14" t="str">
        <f t="shared" ref="AQ68:AQ69" si="412">IF(D68,D68+8*7,"")</f>
        <v/>
      </c>
      <c r="AS68" s="14" t="str">
        <f t="shared" ref="AS68:AS69" si="413">IF(D68,D68+14*7,"")</f>
        <v/>
      </c>
      <c r="AU68" s="14" t="str">
        <f t="shared" ref="AU68:AU69" si="414">IF(D68,D68+20*7,"")</f>
        <v/>
      </c>
      <c r="AW68" s="14" t="str">
        <f t="shared" ref="AW68:AW69" si="415">IF(D68,D68+26*7,"")</f>
        <v/>
      </c>
      <c r="AY68" s="14" t="str">
        <f t="shared" ref="AY68:AY69" si="416">IF(D68,D68+32*7,"")</f>
        <v/>
      </c>
      <c r="BA68" s="14" t="str">
        <f t="shared" ref="BA68:BA69" si="417">IF(D68,D68+38*7,"")</f>
        <v/>
      </c>
      <c r="BC68" s="14" t="str">
        <f t="shared" ref="BC68:BC69" si="418">IF(D68,D68+44*7,"")</f>
        <v/>
      </c>
      <c r="BE68" s="14" t="str">
        <f t="shared" ref="BE68:BE69" si="419">IF(D68,D68+50*7,"")</f>
        <v/>
      </c>
    </row>
    <row r="69" spans="1:58" ht="12.95" customHeight="1" x14ac:dyDescent="0.25">
      <c r="B69" s="19"/>
      <c r="C69" s="4" t="s">
        <v>23</v>
      </c>
      <c r="D69" s="10"/>
      <c r="E69" s="24" t="str">
        <f>IF(D69,D69+0*7,"")</f>
        <v/>
      </c>
      <c r="H69" s="13" t="str">
        <f t="shared" si="393"/>
        <v/>
      </c>
      <c r="I69" s="43"/>
      <c r="K69" s="13" t="str">
        <f t="shared" si="394"/>
        <v/>
      </c>
      <c r="L69" s="43"/>
      <c r="T69" s="39"/>
      <c r="U69" s="39"/>
      <c r="V69" s="41"/>
      <c r="Z69" s="13" t="str">
        <f>IF(D67,D67+0*7,"")</f>
        <v/>
      </c>
      <c r="AB69" s="13" t="str">
        <f t="shared" si="404"/>
        <v/>
      </c>
      <c r="AD69" s="13" t="str">
        <f t="shared" si="405"/>
        <v/>
      </c>
      <c r="AF69" s="13" t="str">
        <f t="shared" si="406"/>
        <v/>
      </c>
      <c r="AH69" s="13" t="str">
        <f t="shared" si="407"/>
        <v/>
      </c>
      <c r="AJ69" s="27"/>
      <c r="AK69" s="27"/>
      <c r="AL69" s="27"/>
      <c r="AM69" s="27"/>
      <c r="AN69" s="28"/>
      <c r="AO69" s="13" t="str">
        <f t="shared" si="411"/>
        <v/>
      </c>
      <c r="AQ69" s="13" t="str">
        <f t="shared" si="412"/>
        <v/>
      </c>
      <c r="AS69" s="13" t="str">
        <f t="shared" si="413"/>
        <v/>
      </c>
      <c r="AU69" s="13" t="str">
        <f t="shared" si="414"/>
        <v/>
      </c>
      <c r="AW69" s="13" t="str">
        <f t="shared" si="415"/>
        <v/>
      </c>
      <c r="AY69" s="13" t="str">
        <f t="shared" si="416"/>
        <v/>
      </c>
      <c r="BA69" s="13" t="str">
        <f t="shared" si="417"/>
        <v/>
      </c>
      <c r="BC69" s="13" t="str">
        <f t="shared" si="418"/>
        <v/>
      </c>
      <c r="BE69" s="13" t="str">
        <f t="shared" si="419"/>
        <v/>
      </c>
    </row>
    <row r="70" spans="1:58" ht="12.95" customHeight="1" x14ac:dyDescent="0.25">
      <c r="B70" s="19"/>
      <c r="D70" s="10"/>
      <c r="E70" s="24"/>
      <c r="H70" s="13"/>
      <c r="I70" s="43"/>
      <c r="K70" s="13"/>
      <c r="L70" s="43"/>
      <c r="Z70" s="13"/>
      <c r="AB70" s="13"/>
      <c r="AD70" s="13"/>
      <c r="AF70" s="13"/>
      <c r="AH70" s="13"/>
      <c r="AO70" s="13"/>
      <c r="AQ70" s="13"/>
      <c r="AS70" s="13"/>
      <c r="AU70" s="13"/>
      <c r="AW70" s="13"/>
      <c r="AY70" s="13"/>
      <c r="BA70" s="13"/>
      <c r="BC70" s="13"/>
      <c r="BE70" s="13"/>
    </row>
    <row r="71" spans="1:58" ht="12.95" customHeight="1" x14ac:dyDescent="0.25">
      <c r="A71" s="16"/>
      <c r="B71" s="18" t="s">
        <v>25</v>
      </c>
      <c r="C71" s="4" t="s">
        <v>3</v>
      </c>
      <c r="D71" s="10"/>
      <c r="E71" s="24" t="str">
        <f>IF(D71,D71+0*7,"")</f>
        <v/>
      </c>
      <c r="H71" s="14" t="str">
        <f t="shared" ref="H71:H73" si="420">IF(D71,D71+16*7,"")</f>
        <v/>
      </c>
      <c r="I71" s="43"/>
      <c r="K71" s="14" t="str">
        <f t="shared" ref="K71:K73" si="421">IF(D71,D71+52*7,"")</f>
        <v/>
      </c>
      <c r="L71" s="43"/>
      <c r="N71" s="39"/>
      <c r="O71" s="39"/>
      <c r="P71" s="41"/>
      <c r="Q71" s="39"/>
      <c r="R71" s="39"/>
      <c r="S71" s="41"/>
      <c r="T71" s="39"/>
      <c r="U71" s="39"/>
      <c r="V71" s="41"/>
      <c r="W71" s="39"/>
      <c r="X71" s="39"/>
      <c r="Y71" s="41"/>
      <c r="Z71" s="14" t="str">
        <f t="shared" ref="Z71:Z73" si="422">IF(D71,D71+0*7,"")</f>
        <v/>
      </c>
      <c r="AB71" s="14" t="str">
        <f t="shared" ref="AB71" si="423">IF(D71,D71+4*7,"")</f>
        <v/>
      </c>
      <c r="AD71" s="14" t="str">
        <f t="shared" ref="AD71" si="424">IF(D71,D71+8*7,"")</f>
        <v/>
      </c>
      <c r="AF71" s="14" t="str">
        <f t="shared" ref="AF71" si="425">IF(D71,D71+12*7,"")</f>
        <v/>
      </c>
      <c r="AH71" s="14" t="str">
        <f t="shared" ref="AH71" si="426">IF(D71,D71+16*7,"")</f>
        <v/>
      </c>
      <c r="AJ71" s="27"/>
      <c r="AK71" s="27"/>
      <c r="AL71" s="27"/>
      <c r="AM71" s="27"/>
      <c r="AN71" s="28"/>
      <c r="AO71" s="14" t="str">
        <f t="shared" ref="AO71" si="427">IF(D71,D71+20*7,"")</f>
        <v/>
      </c>
      <c r="AQ71" s="14" t="str">
        <f t="shared" ref="AQ71" si="428">IF(D71,D71+26*7,"")</f>
        <v/>
      </c>
      <c r="AS71" s="14" t="str">
        <f t="shared" ref="AS71" si="429">IF(D71,D71+32*7,"")</f>
        <v/>
      </c>
      <c r="AU71" s="14" t="str">
        <f t="shared" ref="AU71" si="430">IF(D71,D71+38*7,"")</f>
        <v/>
      </c>
      <c r="AW71" s="14" t="str">
        <f t="shared" ref="AW71" si="431">IF(D71,D71+44*7,"")</f>
        <v/>
      </c>
      <c r="AY71" s="29"/>
      <c r="AZ71" s="28"/>
      <c r="BA71" s="29"/>
      <c r="BB71" s="28"/>
      <c r="BC71" s="29"/>
      <c r="BD71" s="28"/>
      <c r="BE71" s="29"/>
      <c r="BF71" s="28"/>
    </row>
    <row r="72" spans="1:58" ht="12.95" customHeight="1" x14ac:dyDescent="0.25">
      <c r="B72" s="19"/>
      <c r="C72" s="4" t="s">
        <v>2</v>
      </c>
      <c r="D72" s="10"/>
      <c r="E72" s="24" t="str">
        <f>IF(D72,D72+0*7,"")</f>
        <v/>
      </c>
      <c r="H72" s="14" t="str">
        <f t="shared" si="420"/>
        <v/>
      </c>
      <c r="I72" s="43"/>
      <c r="K72" s="14" t="str">
        <f t="shared" si="421"/>
        <v/>
      </c>
      <c r="L72" s="43"/>
      <c r="Q72" s="39"/>
      <c r="R72" s="39"/>
      <c r="S72" s="41"/>
      <c r="W72" s="39"/>
      <c r="X72" s="39"/>
      <c r="Y72" s="41"/>
      <c r="Z72" s="14" t="str">
        <f t="shared" si="422"/>
        <v/>
      </c>
      <c r="AB72" s="14" t="str">
        <f t="shared" ref="AB72:AB73" si="432">IF(D72,D72+6*7,"")</f>
        <v/>
      </c>
      <c r="AD72" s="14" t="str">
        <f t="shared" ref="AD72:AD73" si="433">IF(D72,D72+12*7,"")</f>
        <v/>
      </c>
      <c r="AF72" s="14" t="str">
        <f t="shared" ref="AF72:AF73" si="434">IF(D72,D72+18*7,"")</f>
        <v/>
      </c>
      <c r="AH72" s="14" t="str">
        <f t="shared" ref="AH72:AH73" si="435">IF(D72,D72+24*7,"")</f>
        <v/>
      </c>
      <c r="AJ72" s="13" t="str">
        <f t="shared" ref="AJ72" si="436">IF(D72,D72+(8)*7,"")</f>
        <v/>
      </c>
      <c r="AK72" s="13" t="str">
        <f t="shared" ref="AK72" si="437">IF(D72,"bis","")</f>
        <v/>
      </c>
      <c r="AL72" s="13" t="str">
        <f t="shared" ref="AL72" si="438">IF(D72,D72+(20)*7,"")</f>
        <v/>
      </c>
      <c r="AO72" s="14" t="str">
        <f t="shared" ref="AO72:AO73" si="439">IF(D72,D72+2*7,"")</f>
        <v/>
      </c>
      <c r="AQ72" s="14" t="str">
        <f t="shared" ref="AQ72:AQ73" si="440">IF(D72,D72+8*7,"")</f>
        <v/>
      </c>
      <c r="AS72" s="14" t="str">
        <f t="shared" ref="AS72:AS73" si="441">IF(D72,D72+14*7,"")</f>
        <v/>
      </c>
      <c r="AU72" s="14" t="str">
        <f t="shared" ref="AU72:AU73" si="442">IF(D72,D72+20*7,"")</f>
        <v/>
      </c>
      <c r="AW72" s="14" t="str">
        <f t="shared" ref="AW72:AW73" si="443">IF(D72,D72+26*7,"")</f>
        <v/>
      </c>
      <c r="AY72" s="14" t="str">
        <f t="shared" ref="AY72:AY73" si="444">IF(D72,D72+32*7,"")</f>
        <v/>
      </c>
      <c r="BA72" s="14" t="str">
        <f t="shared" ref="BA72:BA73" si="445">IF(D72,D72+38*7,"")</f>
        <v/>
      </c>
      <c r="BC72" s="14" t="str">
        <f t="shared" ref="BC72:BC73" si="446">IF(D72,D72+44*7,"")</f>
        <v/>
      </c>
      <c r="BE72" s="14" t="str">
        <f t="shared" ref="BE72:BE73" si="447">IF(D72,D72+50*7,"")</f>
        <v/>
      </c>
    </row>
    <row r="73" spans="1:58" ht="12.95" customHeight="1" x14ac:dyDescent="0.25">
      <c r="B73" s="19"/>
      <c r="C73" s="4" t="s">
        <v>23</v>
      </c>
      <c r="D73" s="10"/>
      <c r="E73" s="24" t="str">
        <f>IF(D73,D73+0*7,"")</f>
        <v/>
      </c>
      <c r="H73" s="13" t="str">
        <f t="shared" si="420"/>
        <v/>
      </c>
      <c r="I73" s="43"/>
      <c r="K73" s="13" t="str">
        <f t="shared" si="421"/>
        <v/>
      </c>
      <c r="L73" s="43"/>
      <c r="T73" s="39"/>
      <c r="U73" s="39"/>
      <c r="V73" s="41"/>
      <c r="Z73" s="13" t="str">
        <f t="shared" si="422"/>
        <v/>
      </c>
      <c r="AB73" s="13" t="str">
        <f t="shared" si="432"/>
        <v/>
      </c>
      <c r="AD73" s="13" t="str">
        <f t="shared" si="433"/>
        <v/>
      </c>
      <c r="AF73" s="13" t="str">
        <f t="shared" si="434"/>
        <v/>
      </c>
      <c r="AH73" s="13" t="str">
        <f t="shared" si="435"/>
        <v/>
      </c>
      <c r="AJ73" s="27"/>
      <c r="AK73" s="27"/>
      <c r="AL73" s="27"/>
      <c r="AM73" s="27"/>
      <c r="AN73" s="28"/>
      <c r="AO73" s="13" t="str">
        <f t="shared" si="439"/>
        <v/>
      </c>
      <c r="AQ73" s="13" t="str">
        <f t="shared" si="440"/>
        <v/>
      </c>
      <c r="AS73" s="13" t="str">
        <f t="shared" si="441"/>
        <v/>
      </c>
      <c r="AU73" s="13" t="str">
        <f t="shared" si="442"/>
        <v/>
      </c>
      <c r="AW73" s="13" t="str">
        <f t="shared" si="443"/>
        <v/>
      </c>
      <c r="AY73" s="13" t="str">
        <f t="shared" si="444"/>
        <v/>
      </c>
      <c r="BA73" s="13" t="str">
        <f t="shared" si="445"/>
        <v/>
      </c>
      <c r="BC73" s="13" t="str">
        <f t="shared" si="446"/>
        <v/>
      </c>
      <c r="BE73" s="13" t="str">
        <f t="shared" si="447"/>
        <v/>
      </c>
    </row>
    <row r="74" spans="1:58" ht="12.95" customHeight="1" x14ac:dyDescent="0.25">
      <c r="B74" s="19"/>
      <c r="D74" s="10"/>
      <c r="E74" s="24"/>
      <c r="H74" s="13"/>
      <c r="I74" s="43"/>
      <c r="K74" s="13"/>
      <c r="L74" s="43"/>
      <c r="Z74" s="13"/>
      <c r="AB74" s="13"/>
      <c r="AD74" s="13"/>
      <c r="AF74" s="13"/>
      <c r="AH74" s="13"/>
      <c r="AJ74" s="43"/>
      <c r="AK74" s="43"/>
      <c r="AL74" s="43"/>
      <c r="AM74" s="43"/>
      <c r="AN74" s="47"/>
      <c r="AO74" s="13"/>
      <c r="AQ74" s="13"/>
      <c r="AS74" s="13"/>
      <c r="AU74" s="13"/>
      <c r="AW74" s="13"/>
      <c r="AY74" s="13"/>
      <c r="BA74" s="13"/>
      <c r="BC74" s="13"/>
      <c r="BE74" s="13"/>
    </row>
    <row r="75" spans="1:58" ht="12.95" customHeight="1" x14ac:dyDescent="0.25">
      <c r="B75" s="18" t="s">
        <v>25</v>
      </c>
      <c r="C75" s="4" t="s">
        <v>3</v>
      </c>
      <c r="D75" s="10"/>
      <c r="E75" s="24" t="str">
        <f>IF(D75,D75+0*7,"")</f>
        <v/>
      </c>
      <c r="H75" s="14" t="str">
        <f t="shared" ref="H75:H77" si="448">IF(D75,D75+16*7,"")</f>
        <v/>
      </c>
      <c r="I75" s="43"/>
      <c r="K75" s="14" t="str">
        <f t="shared" ref="K75:K77" si="449">IF(D75,D75+52*7,"")</f>
        <v/>
      </c>
      <c r="L75" s="43"/>
      <c r="N75" s="39"/>
      <c r="O75" s="39"/>
      <c r="P75" s="41"/>
      <c r="Q75" s="39"/>
      <c r="R75" s="39"/>
      <c r="S75" s="41"/>
      <c r="T75" s="39"/>
      <c r="U75" s="39"/>
      <c r="V75" s="41"/>
      <c r="W75" s="39"/>
      <c r="X75" s="39"/>
      <c r="Y75" s="41"/>
      <c r="Z75" s="14" t="str">
        <f t="shared" ref="Z75:Z77" si="450">IF(D75,D75+0*7,"")</f>
        <v/>
      </c>
      <c r="AB75" s="14" t="str">
        <f t="shared" ref="AB75" si="451">IF(D75,D75+4*7,"")</f>
        <v/>
      </c>
      <c r="AD75" s="14" t="str">
        <f t="shared" ref="AD75" si="452">IF(D75,D75+8*7,"")</f>
        <v/>
      </c>
      <c r="AF75" s="14" t="str">
        <f t="shared" ref="AF75" si="453">IF(D75,D75+12*7,"")</f>
        <v/>
      </c>
      <c r="AH75" s="14" t="str">
        <f t="shared" ref="AH75" si="454">IF(D75,D75+16*7,"")</f>
        <v/>
      </c>
      <c r="AJ75" s="27"/>
      <c r="AK75" s="27"/>
      <c r="AL75" s="27"/>
      <c r="AM75" s="27"/>
      <c r="AN75" s="28"/>
      <c r="AO75" s="14" t="str">
        <f t="shared" ref="AO75" si="455">IF(D75,D75+20*7,"")</f>
        <v/>
      </c>
      <c r="AQ75" s="14" t="str">
        <f t="shared" ref="AQ75" si="456">IF(D75,D75+26*7,"")</f>
        <v/>
      </c>
      <c r="AS75" s="14" t="str">
        <f t="shared" ref="AS75" si="457">IF(D75,D75+32*7,"")</f>
        <v/>
      </c>
      <c r="AU75" s="14" t="str">
        <f t="shared" ref="AU75" si="458">IF(D75,D75+38*7,"")</f>
        <v/>
      </c>
      <c r="AW75" s="14" t="str">
        <f t="shared" ref="AW75" si="459">IF(D75,D75+44*7,"")</f>
        <v/>
      </c>
      <c r="AY75" s="29"/>
      <c r="AZ75" s="28"/>
      <c r="BA75" s="29"/>
      <c r="BB75" s="28"/>
      <c r="BC75" s="29"/>
      <c r="BD75" s="28"/>
      <c r="BE75" s="29"/>
      <c r="BF75" s="28"/>
    </row>
    <row r="76" spans="1:58" ht="12.95" customHeight="1" x14ac:dyDescent="0.25">
      <c r="B76" s="19"/>
      <c r="C76" s="4" t="s">
        <v>2</v>
      </c>
      <c r="D76" s="10"/>
      <c r="E76" s="24" t="str">
        <f>IF(D76,D76+0*7,"")</f>
        <v/>
      </c>
      <c r="H76" s="14" t="str">
        <f t="shared" si="448"/>
        <v/>
      </c>
      <c r="I76" s="43"/>
      <c r="K76" s="14" t="str">
        <f t="shared" si="449"/>
        <v/>
      </c>
      <c r="L76" s="43"/>
      <c r="Q76" s="39"/>
      <c r="R76" s="39"/>
      <c r="S76" s="41"/>
      <c r="W76" s="39"/>
      <c r="X76" s="39"/>
      <c r="Y76" s="41"/>
      <c r="Z76" s="14" t="str">
        <f t="shared" si="450"/>
        <v/>
      </c>
      <c r="AB76" s="14" t="str">
        <f t="shared" ref="AB76:AB77" si="460">IF(D76,D76+6*7,"")</f>
        <v/>
      </c>
      <c r="AD76" s="14" t="str">
        <f t="shared" ref="AD76:AD77" si="461">IF(D76,D76+12*7,"")</f>
        <v/>
      </c>
      <c r="AF76" s="14" t="str">
        <f t="shared" ref="AF76:AF77" si="462">IF(D76,D76+18*7,"")</f>
        <v/>
      </c>
      <c r="AH76" s="14" t="str">
        <f t="shared" ref="AH76:AH77" si="463">IF(D76,D76+24*7,"")</f>
        <v/>
      </c>
      <c r="AJ76" s="13" t="str">
        <f t="shared" ref="AJ76" si="464">IF(D76,D76+(8)*7,"")</f>
        <v/>
      </c>
      <c r="AK76" s="13" t="str">
        <f t="shared" ref="AK76" si="465">IF(D76,"bis","")</f>
        <v/>
      </c>
      <c r="AL76" s="13" t="str">
        <f t="shared" ref="AL76" si="466">IF(D76,D76+(20)*7,"")</f>
        <v/>
      </c>
      <c r="AO76" s="14" t="str">
        <f t="shared" ref="AO76:AO77" si="467">IF(D76,D76+2*7,"")</f>
        <v/>
      </c>
      <c r="AQ76" s="14" t="str">
        <f t="shared" ref="AQ76:AQ77" si="468">IF(D76,D76+8*7,"")</f>
        <v/>
      </c>
      <c r="AS76" s="14" t="str">
        <f t="shared" ref="AS76:AS77" si="469">IF(D76,D76+14*7,"")</f>
        <v/>
      </c>
      <c r="AU76" s="14" t="str">
        <f t="shared" ref="AU76:AU77" si="470">IF(D76,D76+20*7,"")</f>
        <v/>
      </c>
      <c r="AW76" s="14" t="str">
        <f t="shared" ref="AW76:AW77" si="471">IF(D76,D76+26*7,"")</f>
        <v/>
      </c>
      <c r="AY76" s="14" t="str">
        <f t="shared" ref="AY76:AY77" si="472">IF(D76,D76+32*7,"")</f>
        <v/>
      </c>
      <c r="AZ76" s="47"/>
      <c r="BA76" s="53" t="str">
        <f t="shared" ref="BA76:BA77" si="473">IF(D76,D76+38*7,"")</f>
        <v/>
      </c>
      <c r="BB76" s="47"/>
      <c r="BC76" s="53" t="str">
        <f t="shared" ref="BC76:BC77" si="474">IF(D76,D76+44*7,"")</f>
        <v/>
      </c>
      <c r="BD76" s="47"/>
      <c r="BE76" s="53" t="str">
        <f t="shared" ref="BE76:BE77" si="475">IF(D76,D76+50*7,"")</f>
        <v/>
      </c>
      <c r="BF76" s="47"/>
    </row>
    <row r="77" spans="1:58" ht="12.95" customHeight="1" x14ac:dyDescent="0.25">
      <c r="B77" s="19"/>
      <c r="C77" s="4" t="s">
        <v>23</v>
      </c>
      <c r="D77" s="10"/>
      <c r="E77" s="24" t="str">
        <f>IF(D77,D77+0*7,"")</f>
        <v/>
      </c>
      <c r="H77" s="13" t="str">
        <f t="shared" si="448"/>
        <v/>
      </c>
      <c r="I77" s="43"/>
      <c r="K77" s="13" t="str">
        <f t="shared" si="449"/>
        <v/>
      </c>
      <c r="L77" s="43"/>
      <c r="T77" s="39"/>
      <c r="U77" s="39"/>
      <c r="V77" s="41"/>
      <c r="Z77" s="13" t="str">
        <f t="shared" si="450"/>
        <v/>
      </c>
      <c r="AB77" s="13" t="str">
        <f t="shared" si="460"/>
        <v/>
      </c>
      <c r="AD77" s="13" t="str">
        <f t="shared" si="461"/>
        <v/>
      </c>
      <c r="AF77" s="13" t="str">
        <f t="shared" si="462"/>
        <v/>
      </c>
      <c r="AH77" s="13" t="str">
        <f t="shared" si="463"/>
        <v/>
      </c>
      <c r="AJ77" s="27"/>
      <c r="AK77" s="27"/>
      <c r="AL77" s="27"/>
      <c r="AM77" s="27"/>
      <c r="AN77" s="28"/>
      <c r="AO77" s="13" t="str">
        <f t="shared" si="467"/>
        <v/>
      </c>
      <c r="AQ77" s="13" t="str">
        <f t="shared" si="468"/>
        <v/>
      </c>
      <c r="AS77" s="13" t="str">
        <f t="shared" si="469"/>
        <v/>
      </c>
      <c r="AU77" s="13" t="str">
        <f t="shared" si="470"/>
        <v/>
      </c>
      <c r="AW77" s="13" t="str">
        <f t="shared" si="471"/>
        <v/>
      </c>
      <c r="AY77" s="13" t="str">
        <f t="shared" si="472"/>
        <v/>
      </c>
      <c r="BA77" s="13" t="str">
        <f t="shared" si="473"/>
        <v/>
      </c>
      <c r="BC77" s="13" t="str">
        <f t="shared" si="474"/>
        <v/>
      </c>
      <c r="BE77" s="13" t="str">
        <f t="shared" si="475"/>
        <v/>
      </c>
    </row>
    <row r="78" spans="1:58" ht="12.95" customHeight="1" x14ac:dyDescent="0.25">
      <c r="B78" s="19"/>
      <c r="D78" s="10"/>
      <c r="E78" s="24"/>
      <c r="H78" s="13"/>
      <c r="I78" s="43"/>
      <c r="K78" s="13"/>
      <c r="L78" s="43"/>
      <c r="Z78" s="13"/>
      <c r="AB78" s="13"/>
      <c r="AD78" s="13"/>
      <c r="AF78" s="13"/>
      <c r="AH78" s="13"/>
      <c r="AO78" s="13"/>
      <c r="AQ78" s="13"/>
      <c r="AS78" s="13"/>
      <c r="AU78" s="13"/>
      <c r="AW78" s="13"/>
      <c r="AY78" s="13"/>
      <c r="BA78" s="13"/>
      <c r="BC78" s="13"/>
      <c r="BE78" s="13"/>
    </row>
    <row r="79" spans="1:58" ht="12.95" customHeight="1" x14ac:dyDescent="0.25">
      <c r="A79" s="16"/>
      <c r="B79" s="18" t="s">
        <v>25</v>
      </c>
      <c r="C79" s="4" t="s">
        <v>3</v>
      </c>
      <c r="D79" s="10"/>
      <c r="E79" s="24" t="str">
        <f>IF(D79,D79+0*7,"")</f>
        <v/>
      </c>
      <c r="H79" s="14" t="str">
        <f t="shared" ref="H79:H81" si="476">IF(D79,D79+16*7,"")</f>
        <v/>
      </c>
      <c r="I79" s="43"/>
      <c r="K79" s="14" t="str">
        <f t="shared" ref="K79:K81" si="477">IF(D79,D79+52*7,"")</f>
        <v/>
      </c>
      <c r="L79" s="43"/>
      <c r="N79" s="39"/>
      <c r="O79" s="39"/>
      <c r="P79" s="41"/>
      <c r="Q79" s="39"/>
      <c r="R79" s="39"/>
      <c r="S79" s="41"/>
      <c r="T79" s="39"/>
      <c r="U79" s="39"/>
      <c r="V79" s="41"/>
      <c r="W79" s="39"/>
      <c r="X79" s="39"/>
      <c r="Y79" s="41"/>
      <c r="Z79" s="14" t="str">
        <f t="shared" ref="Z79:Z81" si="478">IF(D79,D79+0*7,"")</f>
        <v/>
      </c>
      <c r="AB79" s="14" t="str">
        <f t="shared" ref="AB79" si="479">IF(D79,D79+4*7,"")</f>
        <v/>
      </c>
      <c r="AD79" s="14" t="str">
        <f t="shared" ref="AD79" si="480">IF(D79,D79+8*7,"")</f>
        <v/>
      </c>
      <c r="AF79" s="14" t="str">
        <f t="shared" ref="AF79" si="481">IF(D79,D79+12*7,"")</f>
        <v/>
      </c>
      <c r="AH79" s="14" t="str">
        <f t="shared" ref="AH79" si="482">IF(D79,D79+16*7,"")</f>
        <v/>
      </c>
      <c r="AJ79" s="27"/>
      <c r="AK79" s="27"/>
      <c r="AL79" s="27"/>
      <c r="AM79" s="27"/>
      <c r="AN79" s="28"/>
      <c r="AO79" s="14" t="str">
        <f t="shared" ref="AO79" si="483">IF(D79,D79+20*7,"")</f>
        <v/>
      </c>
      <c r="AQ79" s="14" t="str">
        <f t="shared" ref="AQ79" si="484">IF(D79,D79+26*7,"")</f>
        <v/>
      </c>
      <c r="AS79" s="14" t="str">
        <f t="shared" ref="AS79" si="485">IF(D79,D79+32*7,"")</f>
        <v/>
      </c>
      <c r="AU79" s="14" t="str">
        <f t="shared" ref="AU79" si="486">IF(D79,D79+38*7,"")</f>
        <v/>
      </c>
      <c r="AW79" s="14" t="str">
        <f t="shared" ref="AW79" si="487">IF(D79,D79+44*7,"")</f>
        <v/>
      </c>
      <c r="AY79" s="29"/>
      <c r="AZ79" s="28"/>
      <c r="BA79" s="29"/>
      <c r="BB79" s="28"/>
      <c r="BC79" s="29"/>
      <c r="BD79" s="28"/>
      <c r="BE79" s="29"/>
      <c r="BF79" s="28"/>
    </row>
    <row r="80" spans="1:58" ht="12.95" customHeight="1" x14ac:dyDescent="0.25">
      <c r="B80" s="19"/>
      <c r="C80" s="4" t="s">
        <v>2</v>
      </c>
      <c r="D80" s="10"/>
      <c r="E80" s="24" t="str">
        <f>IF(D80,D80+0*7,"")</f>
        <v/>
      </c>
      <c r="H80" s="14" t="str">
        <f t="shared" si="476"/>
        <v/>
      </c>
      <c r="I80" s="43"/>
      <c r="K80" s="14" t="str">
        <f t="shared" si="477"/>
        <v/>
      </c>
      <c r="L80" s="43"/>
      <c r="O80" s="52"/>
      <c r="P80" s="51"/>
      <c r="Q80" s="39"/>
      <c r="R80" s="39"/>
      <c r="S80" s="41"/>
      <c r="V80" s="51"/>
      <c r="W80" s="39"/>
      <c r="X80" s="39"/>
      <c r="Y80" s="41"/>
      <c r="Z80" s="14" t="str">
        <f t="shared" si="478"/>
        <v/>
      </c>
      <c r="AB80" s="14" t="str">
        <f t="shared" ref="AB80:AB81" si="488">IF(D80,D80+6*7,"")</f>
        <v/>
      </c>
      <c r="AD80" s="14" t="str">
        <f t="shared" ref="AD80:AD81" si="489">IF(D80,D80+12*7,"")</f>
        <v/>
      </c>
      <c r="AF80" s="14" t="str">
        <f t="shared" ref="AF80:AF81" si="490">IF(D80,D80+18*7,"")</f>
        <v/>
      </c>
      <c r="AH80" s="14" t="str">
        <f t="shared" ref="AH80:AH81" si="491">IF(D80,D80+24*7,"")</f>
        <v/>
      </c>
      <c r="AJ80" s="13" t="str">
        <f t="shared" ref="AJ80" si="492">IF(D80,D80+(8)*7,"")</f>
        <v/>
      </c>
      <c r="AK80" s="13" t="str">
        <f t="shared" ref="AK80" si="493">IF(D80,"bis","")</f>
        <v/>
      </c>
      <c r="AL80" s="13" t="str">
        <f t="shared" ref="AL80" si="494">IF(D80,D80+(20)*7,"")</f>
        <v/>
      </c>
      <c r="AO80" s="14" t="str">
        <f t="shared" ref="AO80:AO81" si="495">IF(D80,D80+2*7,"")</f>
        <v/>
      </c>
      <c r="AQ80" s="14" t="str">
        <f t="shared" ref="AQ80:AQ81" si="496">IF(D80,D80+8*7,"")</f>
        <v/>
      </c>
      <c r="AS80" s="14" t="str">
        <f t="shared" ref="AS80:AS81" si="497">IF(D80,D80+14*7,"")</f>
        <v/>
      </c>
      <c r="AU80" s="14" t="str">
        <f t="shared" ref="AU80:AU81" si="498">IF(D80,D80+20*7,"")</f>
        <v/>
      </c>
      <c r="AW80" s="14" t="str">
        <f t="shared" ref="AW80:AW81" si="499">IF(D80,D80+26*7,"")</f>
        <v/>
      </c>
      <c r="AY80" s="14" t="str">
        <f t="shared" ref="AY80:AY81" si="500">IF(D80,D80+32*7,"")</f>
        <v/>
      </c>
      <c r="BA80" s="14" t="str">
        <f t="shared" ref="BA80:BA81" si="501">IF(D80,D80+38*7,"")</f>
        <v/>
      </c>
      <c r="BC80" s="14" t="str">
        <f t="shared" ref="BC80:BC81" si="502">IF(D80,D80+44*7,"")</f>
        <v/>
      </c>
      <c r="BE80" s="14" t="str">
        <f t="shared" ref="BE80:BE81" si="503">IF(D80,D80+50*7,"")</f>
        <v/>
      </c>
    </row>
    <row r="81" spans="1:58" ht="12.95" customHeight="1" x14ac:dyDescent="0.25">
      <c r="B81" s="19"/>
      <c r="C81" s="4" t="s">
        <v>23</v>
      </c>
      <c r="D81" s="10"/>
      <c r="E81" s="24" t="str">
        <f>IF(D81,D81+0*7,"")</f>
        <v/>
      </c>
      <c r="H81" s="13" t="str">
        <f t="shared" si="476"/>
        <v/>
      </c>
      <c r="I81" s="43"/>
      <c r="K81" s="13" t="str">
        <f t="shared" si="477"/>
        <v/>
      </c>
      <c r="L81" s="43"/>
      <c r="O81" s="52"/>
      <c r="P81" s="51"/>
      <c r="T81" s="39"/>
      <c r="U81" s="39"/>
      <c r="V81" s="41"/>
      <c r="Y81" s="51"/>
      <c r="Z81" s="13" t="str">
        <f t="shared" si="478"/>
        <v/>
      </c>
      <c r="AB81" s="13" t="str">
        <f t="shared" si="488"/>
        <v/>
      </c>
      <c r="AD81" s="13" t="str">
        <f t="shared" si="489"/>
        <v/>
      </c>
      <c r="AF81" s="13" t="str">
        <f t="shared" si="490"/>
        <v/>
      </c>
      <c r="AH81" s="13" t="str">
        <f t="shared" si="491"/>
        <v/>
      </c>
      <c r="AJ81" s="27"/>
      <c r="AK81" s="27"/>
      <c r="AL81" s="27"/>
      <c r="AM81" s="27"/>
      <c r="AN81" s="28"/>
      <c r="AO81" s="13" t="str">
        <f t="shared" si="495"/>
        <v/>
      </c>
      <c r="AQ81" s="13" t="str">
        <f t="shared" si="496"/>
        <v/>
      </c>
      <c r="AS81" s="13" t="str">
        <f t="shared" si="497"/>
        <v/>
      </c>
      <c r="AU81" s="13" t="str">
        <f t="shared" si="498"/>
        <v/>
      </c>
      <c r="AW81" s="13" t="str">
        <f t="shared" si="499"/>
        <v/>
      </c>
      <c r="AY81" s="13" t="str">
        <f t="shared" si="500"/>
        <v/>
      </c>
      <c r="BA81" s="13" t="str">
        <f t="shared" si="501"/>
        <v/>
      </c>
      <c r="BC81" s="13" t="str">
        <f t="shared" si="502"/>
        <v/>
      </c>
      <c r="BE81" s="13" t="str">
        <f t="shared" si="503"/>
        <v/>
      </c>
    </row>
    <row r="82" spans="1:58" ht="12.95" customHeight="1" x14ac:dyDescent="0.25">
      <c r="B82" s="19"/>
      <c r="D82" s="10"/>
      <c r="E82" s="24"/>
      <c r="H82" s="13"/>
      <c r="I82" s="43"/>
      <c r="K82" s="13"/>
      <c r="L82" s="43"/>
      <c r="Z82" s="13"/>
      <c r="AB82" s="13"/>
      <c r="AD82" s="13"/>
      <c r="AF82" s="13"/>
      <c r="AH82" s="13"/>
      <c r="AO82" s="13"/>
      <c r="AQ82" s="13"/>
      <c r="AS82" s="13"/>
      <c r="AU82" s="13"/>
      <c r="AW82" s="13"/>
      <c r="AY82" s="13"/>
      <c r="BA82" s="13"/>
      <c r="BC82" s="13"/>
      <c r="BE82" s="13"/>
    </row>
    <row r="83" spans="1:58" ht="12.95" customHeight="1" x14ac:dyDescent="0.25">
      <c r="A83" s="16"/>
      <c r="B83" s="18" t="s">
        <v>25</v>
      </c>
      <c r="C83" s="4" t="s">
        <v>3</v>
      </c>
      <c r="D83" s="10"/>
      <c r="E83" s="24" t="str">
        <f>IF(D83,D83+0*7,"")</f>
        <v/>
      </c>
      <c r="H83" s="14" t="str">
        <f t="shared" ref="H83:H85" si="504">IF(D83,D83+16*7,"")</f>
        <v/>
      </c>
      <c r="I83" s="43"/>
      <c r="K83" s="14" t="str">
        <f t="shared" ref="K83:K85" si="505">IF(D83,D83+52*7,"")</f>
        <v/>
      </c>
      <c r="L83" s="43"/>
      <c r="N83" s="39"/>
      <c r="O83" s="39"/>
      <c r="P83" s="41"/>
      <c r="Q83" s="39"/>
      <c r="R83" s="39"/>
      <c r="S83" s="41"/>
      <c r="T83" s="39"/>
      <c r="U83" s="39"/>
      <c r="V83" s="41"/>
      <c r="W83" s="39"/>
      <c r="X83" s="39"/>
      <c r="Y83" s="41"/>
      <c r="Z83" s="14" t="str">
        <f t="shared" ref="Z83:Z85" si="506">IF(D83,D83+0*7,"")</f>
        <v/>
      </c>
      <c r="AB83" s="14" t="str">
        <f t="shared" ref="AB83" si="507">IF(D83,D83+4*7,"")</f>
        <v/>
      </c>
      <c r="AD83" s="14" t="str">
        <f t="shared" ref="AD83" si="508">IF(D83,D83+8*7,"")</f>
        <v/>
      </c>
      <c r="AF83" s="14" t="str">
        <f t="shared" ref="AF83" si="509">IF(D83,D83+12*7,"")</f>
        <v/>
      </c>
      <c r="AH83" s="14" t="str">
        <f t="shared" ref="AH83" si="510">IF(D83,D83+16*7,"")</f>
        <v/>
      </c>
      <c r="AJ83" s="27"/>
      <c r="AK83" s="27"/>
      <c r="AL83" s="27"/>
      <c r="AM83" s="27"/>
      <c r="AN83" s="28"/>
      <c r="AO83" s="14" t="str">
        <f t="shared" ref="AO83" si="511">IF(D83,D83+20*7,"")</f>
        <v/>
      </c>
      <c r="AQ83" s="14" t="str">
        <f t="shared" ref="AQ83" si="512">IF(D83,D83+26*7,"")</f>
        <v/>
      </c>
      <c r="AS83" s="14" t="str">
        <f t="shared" ref="AS83" si="513">IF(D83,D83+32*7,"")</f>
        <v/>
      </c>
      <c r="AU83" s="14" t="str">
        <f t="shared" ref="AU83" si="514">IF(D83,D83+38*7,"")</f>
        <v/>
      </c>
      <c r="AW83" s="14" t="str">
        <f t="shared" ref="AW83" si="515">IF(D83,D83+44*7,"")</f>
        <v/>
      </c>
      <c r="AY83" s="29"/>
      <c r="AZ83" s="28"/>
      <c r="BA83" s="29"/>
      <c r="BB83" s="28"/>
      <c r="BC83" s="29"/>
      <c r="BD83" s="28"/>
      <c r="BE83" s="29"/>
      <c r="BF83" s="28"/>
    </row>
    <row r="84" spans="1:58" ht="12.95" customHeight="1" x14ac:dyDescent="0.25">
      <c r="B84" s="19"/>
      <c r="C84" s="4" t="s">
        <v>2</v>
      </c>
      <c r="D84" s="10"/>
      <c r="E84" s="24" t="str">
        <f>IF(D84,D84+0*7,"")</f>
        <v/>
      </c>
      <c r="H84" s="14" t="str">
        <f t="shared" si="504"/>
        <v/>
      </c>
      <c r="I84" s="43"/>
      <c r="K84" s="14" t="str">
        <f t="shared" si="505"/>
        <v/>
      </c>
      <c r="L84" s="43"/>
      <c r="P84" s="51"/>
      <c r="Q84" s="39"/>
      <c r="R84" s="39"/>
      <c r="S84" s="41"/>
      <c r="V84" s="51"/>
      <c r="W84" s="39"/>
      <c r="X84" s="39"/>
      <c r="Y84" s="41"/>
      <c r="Z84" s="14" t="str">
        <f t="shared" si="506"/>
        <v/>
      </c>
      <c r="AB84" s="14" t="str">
        <f t="shared" ref="AB84:AB85" si="516">IF(D84,D84+6*7,"")</f>
        <v/>
      </c>
      <c r="AD84" s="14" t="str">
        <f t="shared" ref="AD84:AD85" si="517">IF(D84,D84+12*7,"")</f>
        <v/>
      </c>
      <c r="AF84" s="14" t="str">
        <f t="shared" ref="AF84:AF85" si="518">IF(D84,D84+18*7,"")</f>
        <v/>
      </c>
      <c r="AH84" s="14" t="str">
        <f t="shared" ref="AH84:AH85" si="519">IF(D84,D84+24*7,"")</f>
        <v/>
      </c>
      <c r="AJ84" s="13" t="str">
        <f t="shared" ref="AJ84" si="520">IF(D84,D84+(8)*7,"")</f>
        <v/>
      </c>
      <c r="AK84" s="13" t="str">
        <f t="shared" ref="AK84" si="521">IF(D84,"bis","")</f>
        <v/>
      </c>
      <c r="AL84" s="13" t="str">
        <f t="shared" ref="AL84" si="522">IF(D84,D84+(20)*7,"")</f>
        <v/>
      </c>
      <c r="AO84" s="14" t="str">
        <f t="shared" ref="AO84:AO85" si="523">IF(D84,D84+2*7,"")</f>
        <v/>
      </c>
      <c r="AQ84" s="14" t="str">
        <f t="shared" ref="AQ84:AQ85" si="524">IF(D84,D84+8*7,"")</f>
        <v/>
      </c>
      <c r="AS84" s="14" t="str">
        <f t="shared" ref="AS84:AS85" si="525">IF(D84,D84+14*7,"")</f>
        <v/>
      </c>
      <c r="AU84" s="14" t="str">
        <f t="shared" ref="AU84:AU85" si="526">IF(D84,D84+20*7,"")</f>
        <v/>
      </c>
      <c r="AW84" s="14" t="str">
        <f t="shared" ref="AW84:AW85" si="527">IF(D84,D84+26*7,"")</f>
        <v/>
      </c>
      <c r="AY84" s="14" t="str">
        <f t="shared" ref="AY84:AY85" si="528">IF(D84,D84+32*7,"")</f>
        <v/>
      </c>
      <c r="BA84" s="14" t="str">
        <f t="shared" ref="BA84:BA85" si="529">IF(D84,D84+38*7,"")</f>
        <v/>
      </c>
      <c r="BB84" s="47"/>
      <c r="BC84" s="53" t="str">
        <f t="shared" ref="BC84:BC85" si="530">IF(D84,D84+44*7,"")</f>
        <v/>
      </c>
      <c r="BD84" s="47"/>
      <c r="BE84" s="14" t="str">
        <f t="shared" ref="BE84:BE85" si="531">IF(D84,D84+50*7,"")</f>
        <v/>
      </c>
    </row>
    <row r="85" spans="1:58" ht="12.95" customHeight="1" x14ac:dyDescent="0.25">
      <c r="B85" s="19"/>
      <c r="C85" s="4" t="s">
        <v>23</v>
      </c>
      <c r="D85" s="10"/>
      <c r="E85" s="24" t="str">
        <f>IF(D85,D85+0*7,"")</f>
        <v/>
      </c>
      <c r="H85" s="13" t="str">
        <f t="shared" si="504"/>
        <v/>
      </c>
      <c r="I85" s="43"/>
      <c r="K85" s="13" t="str">
        <f t="shared" si="505"/>
        <v/>
      </c>
      <c r="L85" s="43"/>
      <c r="P85" s="51"/>
      <c r="S85" s="51"/>
      <c r="T85" s="39"/>
      <c r="U85" s="39"/>
      <c r="V85" s="41"/>
      <c r="Y85" s="51"/>
      <c r="Z85" s="13" t="str">
        <f t="shared" si="506"/>
        <v/>
      </c>
      <c r="AB85" s="13" t="str">
        <f t="shared" si="516"/>
        <v/>
      </c>
      <c r="AD85" s="13" t="str">
        <f t="shared" si="517"/>
        <v/>
      </c>
      <c r="AF85" s="13" t="str">
        <f t="shared" si="518"/>
        <v/>
      </c>
      <c r="AH85" s="13" t="str">
        <f t="shared" si="519"/>
        <v/>
      </c>
      <c r="AJ85" s="27"/>
      <c r="AK85" s="27"/>
      <c r="AL85" s="27"/>
      <c r="AM85" s="27"/>
      <c r="AN85" s="28"/>
      <c r="AO85" s="13" t="str">
        <f t="shared" si="523"/>
        <v/>
      </c>
      <c r="AQ85" s="13" t="str">
        <f t="shared" si="524"/>
        <v/>
      </c>
      <c r="AS85" s="13" t="str">
        <f t="shared" si="525"/>
        <v/>
      </c>
      <c r="AU85" s="13" t="str">
        <f t="shared" si="526"/>
        <v/>
      </c>
      <c r="AW85" s="13" t="str">
        <f t="shared" si="527"/>
        <v/>
      </c>
      <c r="AY85" s="13" t="str">
        <f t="shared" si="528"/>
        <v/>
      </c>
      <c r="BA85" s="13" t="str">
        <f t="shared" si="529"/>
        <v/>
      </c>
      <c r="BB85" s="47"/>
      <c r="BC85" s="43" t="str">
        <f t="shared" si="530"/>
        <v/>
      </c>
      <c r="BD85" s="47"/>
      <c r="BE85" s="13" t="str">
        <f t="shared" si="531"/>
        <v/>
      </c>
    </row>
    <row r="86" spans="1:58" ht="12.95" customHeight="1" x14ac:dyDescent="0.25">
      <c r="B86" s="19"/>
      <c r="D86" s="10"/>
      <c r="E86" s="24"/>
      <c r="H86" s="13"/>
      <c r="I86" s="43"/>
      <c r="K86" s="13"/>
      <c r="L86" s="43"/>
      <c r="N86" s="16"/>
      <c r="Z86" s="13"/>
      <c r="AB86" s="13"/>
      <c r="AD86" s="13"/>
      <c r="AF86" s="13"/>
      <c r="AH86" s="13"/>
      <c r="AO86" s="13"/>
      <c r="AQ86" s="13"/>
      <c r="AS86" s="13"/>
      <c r="AU86" s="13"/>
      <c r="AW86" s="13"/>
      <c r="AY86" s="13"/>
      <c r="BA86" s="13"/>
      <c r="BB86" s="47"/>
      <c r="BC86" s="43"/>
      <c r="BD86" s="47"/>
      <c r="BE86" s="13"/>
    </row>
    <row r="87" spans="1:58" ht="12.95" customHeight="1" x14ac:dyDescent="0.25">
      <c r="A87" s="16"/>
      <c r="B87" s="18" t="s">
        <v>25</v>
      </c>
      <c r="C87" s="4" t="s">
        <v>3</v>
      </c>
      <c r="D87" s="10"/>
      <c r="E87" s="24" t="str">
        <f>IF(D87,D87+0*7,"")</f>
        <v/>
      </c>
      <c r="H87" s="14" t="str">
        <f t="shared" ref="H87:H89" si="532">IF(D87,D87+16*7,"")</f>
        <v/>
      </c>
      <c r="I87" s="43"/>
      <c r="K87" s="14" t="str">
        <f t="shared" ref="K87:K89" si="533">IF(D87,D87+52*7,"")</f>
        <v/>
      </c>
      <c r="L87" s="43"/>
      <c r="N87" s="39"/>
      <c r="O87" s="39"/>
      <c r="P87" s="41"/>
      <c r="Q87" s="39"/>
      <c r="R87" s="39"/>
      <c r="S87" s="41"/>
      <c r="T87" s="39"/>
      <c r="U87" s="39"/>
      <c r="V87" s="41"/>
      <c r="W87" s="39"/>
      <c r="X87" s="39"/>
      <c r="Y87" s="41"/>
      <c r="Z87" s="14" t="str">
        <f t="shared" ref="Z87:Z89" si="534">IF(D87,D87+0*7,"")</f>
        <v/>
      </c>
      <c r="AB87" s="14" t="str">
        <f t="shared" ref="AB87" si="535">IF(D87,D87+4*7,"")</f>
        <v/>
      </c>
      <c r="AD87" s="14" t="str">
        <f t="shared" ref="AD87" si="536">IF(D87,D87+8*7,"")</f>
        <v/>
      </c>
      <c r="AF87" s="14" t="str">
        <f t="shared" ref="AF87" si="537">IF(D87,D87+12*7,"")</f>
        <v/>
      </c>
      <c r="AH87" s="14" t="str">
        <f t="shared" ref="AH87" si="538">IF(D87,D87+16*7,"")</f>
        <v/>
      </c>
      <c r="AJ87" s="27"/>
      <c r="AK87" s="27"/>
      <c r="AL87" s="27"/>
      <c r="AM87" s="27"/>
      <c r="AN87" s="28"/>
      <c r="AO87" s="14" t="str">
        <f t="shared" ref="AO87" si="539">IF(D87,D87+20*7,"")</f>
        <v/>
      </c>
      <c r="AQ87" s="14" t="str">
        <f t="shared" ref="AQ87" si="540">IF(D87,D87+26*7,"")</f>
        <v/>
      </c>
      <c r="AS87" s="14" t="str">
        <f t="shared" ref="AS87" si="541">IF(D87,D87+32*7,"")</f>
        <v/>
      </c>
      <c r="AU87" s="14" t="str">
        <f t="shared" ref="AU87" si="542">IF(D87,D87+38*7,"")</f>
        <v/>
      </c>
      <c r="AW87" s="14" t="str">
        <f t="shared" ref="AW87" si="543">IF(D87,D87+44*7,"")</f>
        <v/>
      </c>
      <c r="AY87" s="29"/>
      <c r="AZ87" s="28"/>
      <c r="BA87" s="29"/>
      <c r="BB87" s="28"/>
      <c r="BC87" s="29"/>
      <c r="BD87" s="28"/>
      <c r="BE87" s="29"/>
      <c r="BF87" s="28"/>
    </row>
    <row r="88" spans="1:58" ht="12.95" customHeight="1" x14ac:dyDescent="0.25">
      <c r="B88" s="19"/>
      <c r="C88" s="4" t="s">
        <v>2</v>
      </c>
      <c r="D88" s="10"/>
      <c r="E88" s="24" t="str">
        <f>IF(D88,D88+0*7,"")</f>
        <v/>
      </c>
      <c r="H88" s="14" t="str">
        <f t="shared" si="532"/>
        <v/>
      </c>
      <c r="I88" s="43"/>
      <c r="K88" s="14" t="str">
        <f t="shared" si="533"/>
        <v/>
      </c>
      <c r="L88" s="43"/>
      <c r="Q88" s="39"/>
      <c r="R88" s="39"/>
      <c r="S88" s="41"/>
      <c r="W88" s="39"/>
      <c r="X88" s="39"/>
      <c r="Y88" s="41"/>
      <c r="Z88" s="14" t="str">
        <f t="shared" si="534"/>
        <v/>
      </c>
      <c r="AB88" s="14" t="str">
        <f t="shared" ref="AB88:AB89" si="544">IF(D88,D88+6*7,"")</f>
        <v/>
      </c>
      <c r="AD88" s="14" t="str">
        <f t="shared" ref="AD88:AD89" si="545">IF(D88,D88+12*7,"")</f>
        <v/>
      </c>
      <c r="AF88" s="14" t="str">
        <f t="shared" ref="AF88:AF89" si="546">IF(D88,D88+18*7,"")</f>
        <v/>
      </c>
      <c r="AH88" s="14" t="str">
        <f t="shared" ref="AH88:AH89" si="547">IF(D88,D88+24*7,"")</f>
        <v/>
      </c>
      <c r="AJ88" s="13" t="str">
        <f t="shared" ref="AJ88" si="548">IF(D88,D88+(8)*7,"")</f>
        <v/>
      </c>
      <c r="AK88" s="13" t="str">
        <f t="shared" ref="AK88" si="549">IF(D88,"bis","")</f>
        <v/>
      </c>
      <c r="AL88" s="13" t="str">
        <f t="shared" ref="AL88" si="550">IF(D88,D88+(20)*7,"")</f>
        <v/>
      </c>
      <c r="AO88" s="14" t="str">
        <f t="shared" ref="AO88:AO89" si="551">IF(D88,D88+2*7,"")</f>
        <v/>
      </c>
      <c r="AQ88" s="14" t="str">
        <f t="shared" ref="AQ88:AQ89" si="552">IF(D88,D88+8*7,"")</f>
        <v/>
      </c>
      <c r="AS88" s="14" t="str">
        <f t="shared" ref="AS88:AS89" si="553">IF(D88,D88+14*7,"")</f>
        <v/>
      </c>
      <c r="AU88" s="14" t="str">
        <f t="shared" ref="AU88:AU89" si="554">IF(D88,D88+20*7,"")</f>
        <v/>
      </c>
      <c r="AW88" s="14" t="str">
        <f t="shared" ref="AW88:AW89" si="555">IF(D88,D88+26*7,"")</f>
        <v/>
      </c>
      <c r="AY88" s="14" t="str">
        <f t="shared" ref="AY88:AY89" si="556">IF(D88,D88+32*7,"")</f>
        <v/>
      </c>
      <c r="BA88" s="14" t="str">
        <f t="shared" ref="BA88:BA89" si="557">IF(D88,D88+38*7,"")</f>
        <v/>
      </c>
      <c r="BC88" s="14" t="str">
        <f t="shared" ref="BC88:BC89" si="558">IF(D88,D88+44*7,"")</f>
        <v/>
      </c>
      <c r="BE88" s="14" t="str">
        <f t="shared" ref="BE88:BE89" si="559">IF(D88,D88+50*7,"")</f>
        <v/>
      </c>
    </row>
    <row r="89" spans="1:58" ht="12.95" customHeight="1" x14ac:dyDescent="0.25">
      <c r="B89" s="19"/>
      <c r="C89" s="4" t="s">
        <v>23</v>
      </c>
      <c r="D89" s="10"/>
      <c r="E89" s="24" t="str">
        <f>IF(D89,D89+0*7,"")</f>
        <v/>
      </c>
      <c r="H89" s="13" t="str">
        <f t="shared" si="532"/>
        <v/>
      </c>
      <c r="I89" s="43"/>
      <c r="K89" s="13" t="str">
        <f t="shared" si="533"/>
        <v/>
      </c>
      <c r="L89" s="43"/>
      <c r="T89" s="39"/>
      <c r="U89" s="39"/>
      <c r="V89" s="41"/>
      <c r="Z89" s="13" t="str">
        <f t="shared" si="534"/>
        <v/>
      </c>
      <c r="AB89" s="13" t="str">
        <f t="shared" si="544"/>
        <v/>
      </c>
      <c r="AD89" s="13" t="str">
        <f t="shared" si="545"/>
        <v/>
      </c>
      <c r="AF89" s="13" t="str">
        <f t="shared" si="546"/>
        <v/>
      </c>
      <c r="AH89" s="13" t="str">
        <f t="shared" si="547"/>
        <v/>
      </c>
      <c r="AJ89" s="27"/>
      <c r="AK89" s="27"/>
      <c r="AL89" s="27"/>
      <c r="AM89" s="27"/>
      <c r="AN89" s="28"/>
      <c r="AO89" s="13" t="str">
        <f t="shared" si="551"/>
        <v/>
      </c>
      <c r="AQ89" s="13" t="str">
        <f t="shared" si="552"/>
        <v/>
      </c>
      <c r="AS89" s="13" t="str">
        <f t="shared" si="553"/>
        <v/>
      </c>
      <c r="AU89" s="13" t="str">
        <f t="shared" si="554"/>
        <v/>
      </c>
      <c r="AW89" s="13" t="str">
        <f t="shared" si="555"/>
        <v/>
      </c>
      <c r="AY89" s="13" t="str">
        <f t="shared" si="556"/>
        <v/>
      </c>
      <c r="BA89" s="13" t="str">
        <f t="shared" si="557"/>
        <v/>
      </c>
      <c r="BC89" s="13" t="str">
        <f t="shared" si="558"/>
        <v/>
      </c>
      <c r="BE89" s="13" t="str">
        <f t="shared" si="559"/>
        <v/>
      </c>
    </row>
    <row r="90" spans="1:58" ht="12.95" customHeight="1" x14ac:dyDescent="0.25">
      <c r="B90" s="19"/>
      <c r="D90" s="10"/>
      <c r="E90" s="24"/>
      <c r="H90" s="13"/>
      <c r="I90" s="43"/>
      <c r="K90" s="13"/>
      <c r="L90" s="43"/>
      <c r="Z90" s="13"/>
      <c r="AB90" s="13"/>
      <c r="AD90" s="13"/>
      <c r="AF90" s="13"/>
      <c r="AH90" s="13"/>
      <c r="AO90" s="13"/>
      <c r="AQ90" s="13"/>
      <c r="AS90" s="13"/>
      <c r="AU90" s="13"/>
      <c r="AW90" s="13"/>
      <c r="AY90" s="13"/>
      <c r="BA90" s="13"/>
      <c r="BC90" s="13"/>
      <c r="BE90" s="13"/>
    </row>
    <row r="91" spans="1:58" ht="12.95" customHeight="1" x14ac:dyDescent="0.25">
      <c r="A91" s="16"/>
      <c r="B91" s="18" t="s">
        <v>25</v>
      </c>
      <c r="C91" s="4" t="s">
        <v>3</v>
      </c>
      <c r="D91" s="10"/>
      <c r="E91" s="24" t="str">
        <f>IF(D91,D91+0*7,"")</f>
        <v/>
      </c>
      <c r="H91" s="14" t="str">
        <f t="shared" ref="H91:H93" si="560">IF(D91,D91+16*7,"")</f>
        <v/>
      </c>
      <c r="I91" s="43"/>
      <c r="K91" s="14" t="str">
        <f t="shared" ref="K91:K93" si="561">IF(D91,D91+52*7,"")</f>
        <v/>
      </c>
      <c r="L91" s="43"/>
      <c r="N91" s="39"/>
      <c r="O91" s="39"/>
      <c r="P91" s="41"/>
      <c r="Q91" s="39"/>
      <c r="R91" s="39"/>
      <c r="S91" s="41"/>
      <c r="T91" s="39"/>
      <c r="U91" s="39"/>
      <c r="V91" s="41"/>
      <c r="W91" s="39"/>
      <c r="X91" s="39"/>
      <c r="Y91" s="41"/>
      <c r="Z91" s="14" t="str">
        <f t="shared" ref="Z91:Z93" si="562">IF(D91,D91+0*7,"")</f>
        <v/>
      </c>
      <c r="AB91" s="14" t="str">
        <f t="shared" ref="AB91" si="563">IF(D91,D91+4*7,"")</f>
        <v/>
      </c>
      <c r="AD91" s="14" t="str">
        <f t="shared" ref="AD91" si="564">IF(D91,D91+8*7,"")</f>
        <v/>
      </c>
      <c r="AF91" s="14" t="str">
        <f t="shared" ref="AF91" si="565">IF(D91,D91+12*7,"")</f>
        <v/>
      </c>
      <c r="AH91" s="14" t="str">
        <f t="shared" ref="AH91" si="566">IF(D91,D91+16*7,"")</f>
        <v/>
      </c>
      <c r="AJ91" s="27"/>
      <c r="AK91" s="27"/>
      <c r="AL91" s="27"/>
      <c r="AM91" s="27"/>
      <c r="AN91" s="28"/>
      <c r="AO91" s="14" t="str">
        <f t="shared" ref="AO91" si="567">IF(D91,D91+20*7,"")</f>
        <v/>
      </c>
      <c r="AQ91" s="14" t="str">
        <f t="shared" ref="AQ91" si="568">IF(D91,D91+26*7,"")</f>
        <v/>
      </c>
      <c r="AS91" s="14" t="str">
        <f t="shared" ref="AS91" si="569">IF(D91,D91+32*7,"")</f>
        <v/>
      </c>
      <c r="AU91" s="14" t="str">
        <f t="shared" ref="AU91" si="570">IF(D91,D91+38*7,"")</f>
        <v/>
      </c>
      <c r="AW91" s="14" t="str">
        <f t="shared" ref="AW91" si="571">IF(D91,D91+44*7,"")</f>
        <v/>
      </c>
      <c r="AY91" s="29"/>
      <c r="AZ91" s="28"/>
      <c r="BA91" s="29"/>
      <c r="BB91" s="28"/>
      <c r="BC91" s="29"/>
      <c r="BD91" s="28"/>
      <c r="BE91" s="29"/>
      <c r="BF91" s="28"/>
    </row>
    <row r="92" spans="1:58" ht="12.95" customHeight="1" x14ac:dyDescent="0.25">
      <c r="B92" s="19"/>
      <c r="C92" s="4" t="s">
        <v>2</v>
      </c>
      <c r="D92" s="10"/>
      <c r="E92" s="24" t="str">
        <f>IF(D92,D92+0*7,"")</f>
        <v/>
      </c>
      <c r="H92" s="14" t="str">
        <f t="shared" si="560"/>
        <v/>
      </c>
      <c r="I92" s="43"/>
      <c r="K92" s="14" t="str">
        <f t="shared" si="561"/>
        <v/>
      </c>
      <c r="L92" s="43"/>
      <c r="P92" s="51"/>
      <c r="Q92" s="39"/>
      <c r="R92" s="39"/>
      <c r="S92" s="41"/>
      <c r="W92" s="39"/>
      <c r="X92" s="39"/>
      <c r="Y92" s="41"/>
      <c r="Z92" s="14" t="str">
        <f t="shared" si="562"/>
        <v/>
      </c>
      <c r="AB92" s="14" t="str">
        <f t="shared" ref="AB92:AB93" si="572">IF(D92,D92+6*7,"")</f>
        <v/>
      </c>
      <c r="AD92" s="14" t="str">
        <f t="shared" ref="AD92:AD93" si="573">IF(D92,D92+12*7,"")</f>
        <v/>
      </c>
      <c r="AF92" s="14" t="str">
        <f t="shared" ref="AF92:AF93" si="574">IF(D92,D92+18*7,"")</f>
        <v/>
      </c>
      <c r="AH92" s="14" t="str">
        <f t="shared" ref="AH92:AH93" si="575">IF(D92,D92+24*7,"")</f>
        <v/>
      </c>
      <c r="AJ92" s="13" t="str">
        <f t="shared" ref="AJ92" si="576">IF(D92,D92+(8)*7,"")</f>
        <v/>
      </c>
      <c r="AK92" s="13" t="str">
        <f t="shared" ref="AK92" si="577">IF(D92,"bis","")</f>
        <v/>
      </c>
      <c r="AL92" s="13" t="str">
        <f t="shared" ref="AL92" si="578">IF(D92,D92+(20)*7,"")</f>
        <v/>
      </c>
      <c r="AO92" s="14" t="str">
        <f t="shared" ref="AO92:AO93" si="579">IF(D92,D92+2*7,"")</f>
        <v/>
      </c>
      <c r="AQ92" s="14" t="str">
        <f t="shared" ref="AQ92:AQ93" si="580">IF(D92,D92+8*7,"")</f>
        <v/>
      </c>
      <c r="AS92" s="14" t="str">
        <f t="shared" ref="AS92:AS93" si="581">IF(D92,D92+14*7,"")</f>
        <v/>
      </c>
      <c r="AU92" s="14" t="str">
        <f t="shared" ref="AU92:AU93" si="582">IF(D92,D92+20*7,"")</f>
        <v/>
      </c>
      <c r="AW92" s="14" t="str">
        <f t="shared" ref="AW92:AW93" si="583">IF(D92,D92+26*7,"")</f>
        <v/>
      </c>
      <c r="AY92" s="14" t="str">
        <f t="shared" ref="AY92:AY93" si="584">IF(D92,D92+32*7,"")</f>
        <v/>
      </c>
      <c r="BA92" s="14" t="str">
        <f t="shared" ref="BA92:BA93" si="585">IF(D92,D92+38*7,"")</f>
        <v/>
      </c>
      <c r="BB92" s="47"/>
      <c r="BC92" s="53" t="str">
        <f t="shared" ref="BC92:BC93" si="586">IF(D92,D92+44*7,"")</f>
        <v/>
      </c>
      <c r="BD92" s="47"/>
      <c r="BE92" s="14" t="str">
        <f t="shared" ref="BE92:BE93" si="587">IF(D92,D92+50*7,"")</f>
        <v/>
      </c>
    </row>
    <row r="93" spans="1:58" ht="12.95" customHeight="1" x14ac:dyDescent="0.25">
      <c r="B93" s="19"/>
      <c r="C93" s="4" t="s">
        <v>23</v>
      </c>
      <c r="D93" s="10"/>
      <c r="E93" s="24" t="str">
        <f>IF(D93,D93+0*7,"")</f>
        <v/>
      </c>
      <c r="H93" s="13" t="str">
        <f t="shared" si="560"/>
        <v/>
      </c>
      <c r="I93" s="43"/>
      <c r="K93" s="13" t="str">
        <f t="shared" si="561"/>
        <v/>
      </c>
      <c r="L93" s="43"/>
      <c r="P93" s="51"/>
      <c r="S93" s="51"/>
      <c r="T93" s="39"/>
      <c r="U93" s="39"/>
      <c r="V93" s="41"/>
      <c r="Y93" s="51"/>
      <c r="Z93" s="13" t="str">
        <f t="shared" si="562"/>
        <v/>
      </c>
      <c r="AB93" s="13" t="str">
        <f t="shared" si="572"/>
        <v/>
      </c>
      <c r="AD93" s="13" t="str">
        <f t="shared" si="573"/>
        <v/>
      </c>
      <c r="AF93" s="13" t="str">
        <f t="shared" si="574"/>
        <v/>
      </c>
      <c r="AH93" s="13" t="str">
        <f t="shared" si="575"/>
        <v/>
      </c>
      <c r="AJ93" s="27"/>
      <c r="AK93" s="27"/>
      <c r="AL93" s="27"/>
      <c r="AM93" s="27"/>
      <c r="AN93" s="28"/>
      <c r="AO93" s="13" t="str">
        <f t="shared" si="579"/>
        <v/>
      </c>
      <c r="AQ93" s="13" t="str">
        <f t="shared" si="580"/>
        <v/>
      </c>
      <c r="AS93" s="13" t="str">
        <f t="shared" si="581"/>
        <v/>
      </c>
      <c r="AU93" s="13" t="str">
        <f t="shared" si="582"/>
        <v/>
      </c>
      <c r="AW93" s="13" t="str">
        <f t="shared" si="583"/>
        <v/>
      </c>
      <c r="AY93" s="13" t="str">
        <f t="shared" si="584"/>
        <v/>
      </c>
      <c r="BA93" s="13" t="str">
        <f t="shared" si="585"/>
        <v/>
      </c>
      <c r="BB93" s="47"/>
      <c r="BC93" s="43" t="str">
        <f t="shared" si="586"/>
        <v/>
      </c>
      <c r="BD93" s="47"/>
      <c r="BE93" s="13" t="str">
        <f t="shared" si="587"/>
        <v/>
      </c>
    </row>
    <row r="94" spans="1:58" ht="12.95" customHeight="1" x14ac:dyDescent="0.25">
      <c r="B94" s="19"/>
      <c r="D94" s="10"/>
      <c r="E94" s="24"/>
      <c r="H94" s="13"/>
      <c r="I94" s="43"/>
      <c r="K94" s="13"/>
      <c r="L94" s="43"/>
      <c r="Z94" s="13"/>
      <c r="AB94" s="13"/>
      <c r="AD94" s="13"/>
      <c r="AF94" s="13"/>
      <c r="AH94" s="13"/>
      <c r="AO94" s="13"/>
      <c r="AQ94" s="13"/>
      <c r="AS94" s="13"/>
      <c r="AU94" s="13"/>
      <c r="AW94" s="13"/>
      <c r="AY94" s="13"/>
      <c r="BA94" s="13"/>
      <c r="BC94" s="13"/>
      <c r="BE94" s="13"/>
    </row>
    <row r="95" spans="1:58" ht="12.95" customHeight="1" x14ac:dyDescent="0.25">
      <c r="A95" s="16"/>
      <c r="B95" s="18" t="s">
        <v>25</v>
      </c>
      <c r="C95" s="4" t="s">
        <v>3</v>
      </c>
      <c r="D95" s="10"/>
      <c r="E95" s="24" t="str">
        <f>IF(D95,D95+0*7,"")</f>
        <v/>
      </c>
      <c r="H95" s="14" t="str">
        <f t="shared" ref="H95:H97" si="588">IF(D95,D95+16*7,"")</f>
        <v/>
      </c>
      <c r="I95" s="43"/>
      <c r="K95" s="14" t="str">
        <f t="shared" ref="K95:K97" si="589">IF(D95,D95+52*7,"")</f>
        <v/>
      </c>
      <c r="L95" s="43"/>
      <c r="N95" s="39"/>
      <c r="O95" s="39"/>
      <c r="P95" s="41"/>
      <c r="Q95" s="39"/>
      <c r="R95" s="39"/>
      <c r="S95" s="41"/>
      <c r="T95" s="39"/>
      <c r="U95" s="39"/>
      <c r="V95" s="41"/>
      <c r="W95" s="39"/>
      <c r="X95" s="39"/>
      <c r="Y95" s="41"/>
      <c r="Z95" s="14" t="str">
        <f t="shared" ref="Z95:Z97" si="590">IF(D95,D95+0*7,"")</f>
        <v/>
      </c>
      <c r="AB95" s="14" t="str">
        <f t="shared" ref="AB95" si="591">IF(D95,D95+4*7,"")</f>
        <v/>
      </c>
      <c r="AD95" s="14" t="str">
        <f t="shared" ref="AD95" si="592">IF(D95,D95+8*7,"")</f>
        <v/>
      </c>
      <c r="AF95" s="14" t="str">
        <f t="shared" ref="AF95" si="593">IF(D95,D95+12*7,"")</f>
        <v/>
      </c>
      <c r="AH95" s="14" t="str">
        <f t="shared" ref="AH95" si="594">IF(D95,D95+16*7,"")</f>
        <v/>
      </c>
      <c r="AJ95" s="27"/>
      <c r="AK95" s="27"/>
      <c r="AL95" s="27"/>
      <c r="AM95" s="27"/>
      <c r="AN95" s="28"/>
      <c r="AO95" s="14" t="str">
        <f t="shared" ref="AO95" si="595">IF(D95,D95+20*7,"")</f>
        <v/>
      </c>
      <c r="AQ95" s="14" t="str">
        <f t="shared" ref="AQ95" si="596">IF(D95,D95+26*7,"")</f>
        <v/>
      </c>
      <c r="AS95" s="14" t="str">
        <f t="shared" ref="AS95" si="597">IF(D95,D95+32*7,"")</f>
        <v/>
      </c>
      <c r="AU95" s="14" t="str">
        <f t="shared" ref="AU95" si="598">IF(D95,D95+38*7,"")</f>
        <v/>
      </c>
      <c r="AW95" s="14" t="str">
        <f t="shared" ref="AW95" si="599">IF(D95,D95+44*7,"")</f>
        <v/>
      </c>
      <c r="AY95" s="29"/>
      <c r="AZ95" s="28"/>
      <c r="BA95" s="29"/>
      <c r="BB95" s="28"/>
      <c r="BC95" s="29"/>
      <c r="BD95" s="28"/>
      <c r="BE95" s="29"/>
      <c r="BF95" s="28"/>
    </row>
    <row r="96" spans="1:58" ht="12.95" customHeight="1" x14ac:dyDescent="0.25">
      <c r="B96" s="19"/>
      <c r="C96" s="4" t="s">
        <v>2</v>
      </c>
      <c r="D96" s="10"/>
      <c r="E96" s="24" t="str">
        <f>IF(D96,D96+0*7,"")</f>
        <v/>
      </c>
      <c r="H96" s="14" t="str">
        <f t="shared" si="588"/>
        <v/>
      </c>
      <c r="I96" s="43"/>
      <c r="K96" s="14" t="str">
        <f t="shared" si="589"/>
        <v/>
      </c>
      <c r="L96" s="43"/>
      <c r="Q96" s="39"/>
      <c r="R96" s="39"/>
      <c r="S96" s="41"/>
      <c r="W96" s="39"/>
      <c r="X96" s="39"/>
      <c r="Y96" s="41"/>
      <c r="Z96" s="14" t="str">
        <f t="shared" si="590"/>
        <v/>
      </c>
      <c r="AB96" s="14" t="str">
        <f t="shared" ref="AB96:AB97" si="600">IF(D96,D96+6*7,"")</f>
        <v/>
      </c>
      <c r="AD96" s="14" t="str">
        <f t="shared" ref="AD96:AD97" si="601">IF(D96,D96+12*7,"")</f>
        <v/>
      </c>
      <c r="AF96" s="14" t="str">
        <f t="shared" ref="AF96:AF97" si="602">IF(D96,D96+18*7,"")</f>
        <v/>
      </c>
      <c r="AH96" s="14" t="str">
        <f t="shared" ref="AH96:AH97" si="603">IF(D96,D96+24*7,"")</f>
        <v/>
      </c>
      <c r="AJ96" s="13" t="str">
        <f t="shared" ref="AJ96" si="604">IF(D96,D96+(8)*7,"")</f>
        <v/>
      </c>
      <c r="AK96" s="13" t="str">
        <f t="shared" ref="AK96" si="605">IF(D96,"bis","")</f>
        <v/>
      </c>
      <c r="AL96" s="13" t="str">
        <f t="shared" ref="AL96" si="606">IF(D96,D96+(20)*7,"")</f>
        <v/>
      </c>
      <c r="AO96" s="14" t="str">
        <f t="shared" ref="AO96:AO97" si="607">IF(D96,D96+2*7,"")</f>
        <v/>
      </c>
      <c r="AQ96" s="14" t="str">
        <f t="shared" ref="AQ96:AQ97" si="608">IF(D96,D96+8*7,"")</f>
        <v/>
      </c>
      <c r="AS96" s="14" t="str">
        <f t="shared" ref="AS96:AS97" si="609">IF(D96,D96+14*7,"")</f>
        <v/>
      </c>
      <c r="AU96" s="14" t="str">
        <f t="shared" ref="AU96:AU97" si="610">IF(D96,D96+20*7,"")</f>
        <v/>
      </c>
      <c r="AW96" s="14" t="str">
        <f t="shared" ref="AW96:AW97" si="611">IF(D96,D96+26*7,"")</f>
        <v/>
      </c>
      <c r="AY96" s="14" t="str">
        <f t="shared" ref="AY96:AY97" si="612">IF(D96,D96+32*7,"")</f>
        <v/>
      </c>
      <c r="BA96" s="14" t="str">
        <f t="shared" ref="BA96:BA97" si="613">IF(D96,D96+38*7,"")</f>
        <v/>
      </c>
      <c r="BC96" s="14" t="str">
        <f t="shared" ref="BC96:BC97" si="614">IF(D96,D96+44*7,"")</f>
        <v/>
      </c>
      <c r="BE96" s="14" t="str">
        <f t="shared" ref="BE96:BE97" si="615">IF(D96,D96+50*7,"")</f>
        <v/>
      </c>
    </row>
    <row r="97" spans="1:59" ht="12.95" customHeight="1" x14ac:dyDescent="0.25">
      <c r="B97" s="19"/>
      <c r="C97" s="4" t="s">
        <v>23</v>
      </c>
      <c r="D97" s="10"/>
      <c r="E97" s="24" t="str">
        <f>IF(D97,D97+0*7,"")</f>
        <v/>
      </c>
      <c r="H97" s="13" t="str">
        <f t="shared" si="588"/>
        <v/>
      </c>
      <c r="I97" s="43"/>
      <c r="K97" s="13" t="str">
        <f t="shared" si="589"/>
        <v/>
      </c>
      <c r="L97" s="43"/>
      <c r="T97" s="39"/>
      <c r="U97" s="39"/>
      <c r="V97" s="41"/>
      <c r="Z97" s="13" t="str">
        <f t="shared" si="590"/>
        <v/>
      </c>
      <c r="AB97" s="13" t="str">
        <f t="shared" si="600"/>
        <v/>
      </c>
      <c r="AD97" s="13" t="str">
        <f t="shared" si="601"/>
        <v/>
      </c>
      <c r="AF97" s="13" t="str">
        <f t="shared" si="602"/>
        <v/>
      </c>
      <c r="AH97" s="13" t="str">
        <f t="shared" si="603"/>
        <v/>
      </c>
      <c r="AJ97" s="27"/>
      <c r="AK97" s="27"/>
      <c r="AL97" s="27"/>
      <c r="AM97" s="27"/>
      <c r="AN97" s="28"/>
      <c r="AO97" s="13" t="str">
        <f t="shared" si="607"/>
        <v/>
      </c>
      <c r="AQ97" s="13" t="str">
        <f t="shared" si="608"/>
        <v/>
      </c>
      <c r="AS97" s="13" t="str">
        <f t="shared" si="609"/>
        <v/>
      </c>
      <c r="AU97" s="13" t="str">
        <f t="shared" si="610"/>
        <v/>
      </c>
      <c r="AW97" s="13" t="str">
        <f t="shared" si="611"/>
        <v/>
      </c>
      <c r="AY97" s="13" t="str">
        <f t="shared" si="612"/>
        <v/>
      </c>
      <c r="BA97" s="13" t="str">
        <f t="shared" si="613"/>
        <v/>
      </c>
      <c r="BC97" s="13" t="str">
        <f t="shared" si="614"/>
        <v/>
      </c>
      <c r="BE97" s="13" t="str">
        <f t="shared" si="615"/>
        <v/>
      </c>
    </row>
    <row r="98" spans="1:59" ht="12.95" customHeight="1" x14ac:dyDescent="0.25">
      <c r="B98" s="19"/>
      <c r="D98" s="10"/>
      <c r="E98" s="24"/>
      <c r="H98" s="13"/>
      <c r="I98" s="43"/>
      <c r="K98" s="13"/>
      <c r="L98" s="43"/>
      <c r="Z98" s="13"/>
      <c r="AB98" s="13"/>
      <c r="AD98" s="13"/>
      <c r="AF98" s="13"/>
      <c r="AH98" s="13"/>
      <c r="AO98" s="13"/>
      <c r="AQ98" s="13"/>
      <c r="AS98" s="13"/>
      <c r="AU98" s="13"/>
      <c r="AW98" s="13"/>
      <c r="AY98" s="13"/>
      <c r="BA98" s="13"/>
      <c r="BC98" s="13"/>
      <c r="BE98" s="13"/>
    </row>
    <row r="99" spans="1:59" ht="12.95" customHeight="1" x14ac:dyDescent="0.25">
      <c r="B99" s="18" t="s">
        <v>25</v>
      </c>
      <c r="C99" s="4" t="s">
        <v>3</v>
      </c>
      <c r="D99" s="10"/>
      <c r="E99" s="24" t="str">
        <f>IF(D99,D99+0*7,"")</f>
        <v/>
      </c>
      <c r="H99" s="14" t="str">
        <f t="shared" ref="H99:H101" si="616">IF(D99,D99+16*7,"")</f>
        <v/>
      </c>
      <c r="I99" s="43"/>
      <c r="K99" s="14" t="str">
        <f t="shared" ref="K99:K101" si="617">IF(D99,D99+52*7,"")</f>
        <v/>
      </c>
      <c r="L99" s="43"/>
      <c r="N99" s="39"/>
      <c r="O99" s="39"/>
      <c r="P99" s="41"/>
      <c r="Q99" s="39"/>
      <c r="R99" s="39"/>
      <c r="S99" s="41"/>
      <c r="T99" s="39"/>
      <c r="U99" s="39"/>
      <c r="V99" s="41"/>
      <c r="W99" s="39"/>
      <c r="X99" s="39"/>
      <c r="Y99" s="41"/>
      <c r="Z99" s="14" t="str">
        <f t="shared" ref="Z99:Z101" si="618">IF(D99,D99+0*7,"")</f>
        <v/>
      </c>
      <c r="AB99" s="14" t="str">
        <f t="shared" ref="AB99" si="619">IF(D99,D99+4*7,"")</f>
        <v/>
      </c>
      <c r="AD99" s="14" t="str">
        <f t="shared" ref="AD99" si="620">IF(D99,D99+8*7,"")</f>
        <v/>
      </c>
      <c r="AF99" s="14" t="str">
        <f t="shared" ref="AF99" si="621">IF(D99,D99+12*7,"")</f>
        <v/>
      </c>
      <c r="AH99" s="14" t="str">
        <f t="shared" ref="AH99" si="622">IF(D99,D99+16*7,"")</f>
        <v/>
      </c>
      <c r="AJ99" s="27"/>
      <c r="AK99" s="27"/>
      <c r="AL99" s="27"/>
      <c r="AM99" s="27"/>
      <c r="AN99" s="28"/>
      <c r="AO99" s="14" t="str">
        <f t="shared" ref="AO99" si="623">IF(D99,D99+20*7,"")</f>
        <v/>
      </c>
      <c r="AQ99" s="14" t="str">
        <f t="shared" ref="AQ99" si="624">IF(D99,D99+26*7,"")</f>
        <v/>
      </c>
      <c r="AS99" s="14" t="str">
        <f t="shared" ref="AS99" si="625">IF(D99,D99+32*7,"")</f>
        <v/>
      </c>
      <c r="AU99" s="14" t="str">
        <f t="shared" ref="AU99" si="626">IF(D99,D99+38*7,"")</f>
        <v/>
      </c>
      <c r="AW99" s="14" t="str">
        <f t="shared" ref="AW99" si="627">IF(D99,D99+44*7,"")</f>
        <v/>
      </c>
      <c r="AY99" s="29"/>
      <c r="AZ99" s="28"/>
      <c r="BA99" s="29"/>
      <c r="BB99" s="28"/>
      <c r="BC99" s="29"/>
      <c r="BD99" s="28"/>
      <c r="BE99" s="29"/>
      <c r="BF99" s="28"/>
    </row>
    <row r="100" spans="1:59" ht="12.95" customHeight="1" x14ac:dyDescent="0.25">
      <c r="B100" s="19"/>
      <c r="C100" s="4" t="s">
        <v>2</v>
      </c>
      <c r="D100" s="10"/>
      <c r="E100" s="24" t="str">
        <f>IF(D100,D100+0*7,"")</f>
        <v/>
      </c>
      <c r="H100" s="14" t="str">
        <f t="shared" si="616"/>
        <v/>
      </c>
      <c r="I100" s="43"/>
      <c r="K100" s="14" t="str">
        <f t="shared" si="617"/>
        <v/>
      </c>
      <c r="L100" s="43"/>
      <c r="Q100" s="39"/>
      <c r="R100" s="39"/>
      <c r="S100" s="41"/>
      <c r="W100" s="39"/>
      <c r="X100" s="39"/>
      <c r="Y100" s="41"/>
      <c r="Z100" s="14" t="str">
        <f t="shared" si="618"/>
        <v/>
      </c>
      <c r="AB100" s="14" t="str">
        <f t="shared" ref="AB100:AB101" si="628">IF(D100,D100+6*7,"")</f>
        <v/>
      </c>
      <c r="AD100" s="14" t="str">
        <f t="shared" ref="AD100:AD101" si="629">IF(D100,D100+12*7,"")</f>
        <v/>
      </c>
      <c r="AF100" s="14" t="str">
        <f t="shared" ref="AF100:AF101" si="630">IF(D100,D100+18*7,"")</f>
        <v/>
      </c>
      <c r="AH100" s="14" t="str">
        <f t="shared" ref="AH100:AH101" si="631">IF(D100,D100+24*7,"")</f>
        <v/>
      </c>
      <c r="AJ100" s="13" t="str">
        <f t="shared" ref="AJ100" si="632">IF(D100,D100+(8)*7,"")</f>
        <v/>
      </c>
      <c r="AK100" s="13" t="str">
        <f t="shared" ref="AK100" si="633">IF(D100,"bis","")</f>
        <v/>
      </c>
      <c r="AL100" s="13" t="str">
        <f t="shared" ref="AL100" si="634">IF(D100,D100+(20)*7,"")</f>
        <v/>
      </c>
      <c r="AO100" s="14" t="str">
        <f t="shared" ref="AO100:AO101" si="635">IF(D100,D100+2*7,"")</f>
        <v/>
      </c>
      <c r="AQ100" s="14" t="str">
        <f t="shared" ref="AQ100:AQ101" si="636">IF(D100,D100+8*7,"")</f>
        <v/>
      </c>
      <c r="AS100" s="14" t="str">
        <f t="shared" ref="AS100:AS101" si="637">IF(D100,D100+14*7,"")</f>
        <v/>
      </c>
      <c r="AU100" s="14" t="str">
        <f t="shared" ref="AU100:AU101" si="638">IF(D100,D100+20*7,"")</f>
        <v/>
      </c>
      <c r="AW100" s="14" t="str">
        <f t="shared" ref="AW100:AW101" si="639">IF(D100,D100+26*7,"")</f>
        <v/>
      </c>
      <c r="AY100" s="14" t="str">
        <f t="shared" ref="AY100:AY101" si="640">IF(D100,D100+32*7,"")</f>
        <v/>
      </c>
      <c r="BA100" s="14" t="str">
        <f t="shared" ref="BA100:BA101" si="641">IF(D100,D100+38*7,"")</f>
        <v/>
      </c>
      <c r="BC100" s="14" t="str">
        <f t="shared" ref="BC100:BC101" si="642">IF(D100,D100+44*7,"")</f>
        <v/>
      </c>
      <c r="BE100" s="14" t="str">
        <f t="shared" ref="BE100:BE101" si="643">IF(D100,D100+50*7,"")</f>
        <v/>
      </c>
    </row>
    <row r="101" spans="1:59" ht="12.95" customHeight="1" x14ac:dyDescent="0.25">
      <c r="B101" s="19"/>
      <c r="C101" s="4" t="s">
        <v>23</v>
      </c>
      <c r="D101" s="10"/>
      <c r="E101" s="24" t="str">
        <f>IF(D101,D101+0*7,"")</f>
        <v/>
      </c>
      <c r="H101" s="13" t="str">
        <f t="shared" si="616"/>
        <v/>
      </c>
      <c r="I101" s="43"/>
      <c r="K101" s="13" t="str">
        <f t="shared" si="617"/>
        <v/>
      </c>
      <c r="L101" s="43"/>
      <c r="T101" s="39"/>
      <c r="U101" s="39"/>
      <c r="V101" s="41"/>
      <c r="Z101" s="13" t="str">
        <f t="shared" si="618"/>
        <v/>
      </c>
      <c r="AB101" s="13" t="str">
        <f t="shared" si="628"/>
        <v/>
      </c>
      <c r="AD101" s="13" t="str">
        <f t="shared" si="629"/>
        <v/>
      </c>
      <c r="AF101" s="13" t="str">
        <f t="shared" si="630"/>
        <v/>
      </c>
      <c r="AH101" s="13" t="str">
        <f t="shared" si="631"/>
        <v/>
      </c>
      <c r="AJ101" s="27"/>
      <c r="AK101" s="27"/>
      <c r="AL101" s="27"/>
      <c r="AM101" s="27"/>
      <c r="AN101" s="28"/>
      <c r="AO101" s="13" t="str">
        <f t="shared" si="635"/>
        <v/>
      </c>
      <c r="AQ101" s="13" t="str">
        <f t="shared" si="636"/>
        <v/>
      </c>
      <c r="AS101" s="13" t="str">
        <f t="shared" si="637"/>
        <v/>
      </c>
      <c r="AU101" s="13" t="str">
        <f t="shared" si="638"/>
        <v/>
      </c>
      <c r="AW101" s="13" t="str">
        <f t="shared" si="639"/>
        <v/>
      </c>
      <c r="AY101" s="13" t="str">
        <f t="shared" si="640"/>
        <v/>
      </c>
      <c r="BA101" s="13" t="str">
        <f t="shared" si="641"/>
        <v/>
      </c>
      <c r="BC101" s="13" t="str">
        <f t="shared" si="642"/>
        <v/>
      </c>
      <c r="BE101" s="13" t="str">
        <f t="shared" si="643"/>
        <v/>
      </c>
    </row>
    <row r="102" spans="1:59" ht="12.95" customHeight="1" x14ac:dyDescent="0.25">
      <c r="B102" s="19"/>
      <c r="D102" s="10"/>
      <c r="E102" s="24"/>
      <c r="H102" s="13"/>
      <c r="I102" s="43"/>
      <c r="K102" s="13"/>
      <c r="L102" s="43"/>
      <c r="Z102" s="13"/>
      <c r="AB102" s="13"/>
      <c r="AD102" s="13"/>
      <c r="AF102" s="13"/>
      <c r="AH102" s="13"/>
      <c r="AO102" s="13"/>
      <c r="AQ102" s="13"/>
      <c r="AS102" s="13"/>
      <c r="AU102" s="13"/>
      <c r="AW102" s="13"/>
      <c r="AY102" s="13"/>
      <c r="BA102" s="13"/>
      <c r="BC102" s="13"/>
      <c r="BE102" s="13"/>
    </row>
    <row r="103" spans="1:59" ht="12.95" customHeight="1" x14ac:dyDescent="0.25">
      <c r="A103" s="16"/>
      <c r="B103" s="18" t="s">
        <v>25</v>
      </c>
      <c r="C103" s="4" t="s">
        <v>3</v>
      </c>
      <c r="D103" s="10"/>
      <c r="E103" s="24" t="str">
        <f>IF(D103,D103+0*7,"")</f>
        <v/>
      </c>
      <c r="H103" s="14" t="str">
        <f t="shared" ref="H103:H105" si="644">IF(D103,D103+16*7,"")</f>
        <v/>
      </c>
      <c r="I103" s="43"/>
      <c r="K103" s="14" t="str">
        <f t="shared" ref="K103:K105" si="645">IF(D103,D103+52*7,"")</f>
        <v/>
      </c>
      <c r="L103" s="43"/>
      <c r="N103" s="39"/>
      <c r="O103" s="39"/>
      <c r="P103" s="41"/>
      <c r="Q103" s="39"/>
      <c r="R103" s="39"/>
      <c r="S103" s="41"/>
      <c r="T103" s="39"/>
      <c r="U103" s="39"/>
      <c r="V103" s="41"/>
      <c r="W103" s="39"/>
      <c r="X103" s="39"/>
      <c r="Y103" s="41"/>
      <c r="Z103" s="14" t="str">
        <f t="shared" ref="Z103:Z105" si="646">IF(D103,D103+0*7,"")</f>
        <v/>
      </c>
      <c r="AB103" s="14" t="str">
        <f t="shared" ref="AB103" si="647">IF(D103,D103+4*7,"")</f>
        <v/>
      </c>
      <c r="AD103" s="14" t="str">
        <f t="shared" ref="AD103" si="648">IF(D103,D103+8*7,"")</f>
        <v/>
      </c>
      <c r="AF103" s="14" t="str">
        <f t="shared" ref="AF103" si="649">IF(D103,D103+12*7,"")</f>
        <v/>
      </c>
      <c r="AH103" s="14" t="str">
        <f t="shared" ref="AH103" si="650">IF(D103,D103+16*7,"")</f>
        <v/>
      </c>
      <c r="AJ103" s="27"/>
      <c r="AK103" s="27"/>
      <c r="AL103" s="27"/>
      <c r="AM103" s="27"/>
      <c r="AN103" s="28"/>
      <c r="AO103" s="14" t="str">
        <f t="shared" ref="AO103" si="651">IF(D103,D103+20*7,"")</f>
        <v/>
      </c>
      <c r="AQ103" s="14" t="str">
        <f t="shared" ref="AQ103" si="652">IF(D103,D103+26*7,"")</f>
        <v/>
      </c>
      <c r="AS103" s="14" t="str">
        <f t="shared" ref="AS103" si="653">IF(D103,D103+32*7,"")</f>
        <v/>
      </c>
      <c r="AU103" s="14" t="str">
        <f t="shared" ref="AU103" si="654">IF(D103,D103+38*7,"")</f>
        <v/>
      </c>
      <c r="AW103" s="14" t="str">
        <f t="shared" ref="AW103" si="655">IF(D103,D103+44*7,"")</f>
        <v/>
      </c>
      <c r="AY103" s="29"/>
      <c r="AZ103" s="28"/>
      <c r="BA103" s="29"/>
      <c r="BB103" s="28"/>
      <c r="BC103" s="29"/>
      <c r="BD103" s="28"/>
      <c r="BE103" s="29"/>
      <c r="BF103" s="28"/>
    </row>
    <row r="104" spans="1:59" ht="12.95" customHeight="1" x14ac:dyDescent="0.25">
      <c r="B104" s="19"/>
      <c r="C104" s="4" t="s">
        <v>2</v>
      </c>
      <c r="D104" s="10"/>
      <c r="E104" s="24" t="str">
        <f>IF(D104,D104+0*7,"")</f>
        <v/>
      </c>
      <c r="H104" s="14" t="str">
        <f t="shared" si="644"/>
        <v/>
      </c>
      <c r="I104" s="43"/>
      <c r="K104" s="14" t="str">
        <f t="shared" si="645"/>
        <v/>
      </c>
      <c r="L104" s="43"/>
      <c r="Q104" s="39"/>
      <c r="R104" s="39"/>
      <c r="S104" s="41"/>
      <c r="W104" s="39"/>
      <c r="X104" s="39"/>
      <c r="Y104" s="41"/>
      <c r="Z104" s="14" t="str">
        <f t="shared" si="646"/>
        <v/>
      </c>
      <c r="AB104" s="14" t="str">
        <f t="shared" ref="AB104:AB105" si="656">IF(D104,D104+6*7,"")</f>
        <v/>
      </c>
      <c r="AD104" s="14" t="str">
        <f t="shared" ref="AD104:AD105" si="657">IF(D104,D104+12*7,"")</f>
        <v/>
      </c>
      <c r="AF104" s="14" t="str">
        <f t="shared" ref="AF104:AF105" si="658">IF(D104,D104+18*7,"")</f>
        <v/>
      </c>
      <c r="AH104" s="14" t="str">
        <f t="shared" ref="AH104:AH105" si="659">IF(D104,D104+24*7,"")</f>
        <v/>
      </c>
      <c r="AJ104" s="13" t="str">
        <f t="shared" ref="AJ104" si="660">IF(D104,D104+(8)*7,"")</f>
        <v/>
      </c>
      <c r="AK104" s="13" t="str">
        <f t="shared" ref="AK104" si="661">IF(D104,"bis","")</f>
        <v/>
      </c>
      <c r="AL104" s="13" t="str">
        <f t="shared" ref="AL104" si="662">IF(D104,D104+(20)*7,"")</f>
        <v/>
      </c>
      <c r="AO104" s="14" t="str">
        <f t="shared" ref="AO104:AO105" si="663">IF(D104,D104+2*7,"")</f>
        <v/>
      </c>
      <c r="AQ104" s="14" t="str">
        <f t="shared" ref="AQ104:AQ105" si="664">IF(D104,D104+8*7,"")</f>
        <v/>
      </c>
      <c r="AS104" s="14" t="str">
        <f t="shared" ref="AS104:AS105" si="665">IF(D104,D104+14*7,"")</f>
        <v/>
      </c>
      <c r="AU104" s="14" t="str">
        <f t="shared" ref="AU104:AU105" si="666">IF(D104,D104+20*7,"")</f>
        <v/>
      </c>
      <c r="AW104" s="14" t="str">
        <f t="shared" ref="AW104:AW105" si="667">IF(D104,D104+26*7,"")</f>
        <v/>
      </c>
      <c r="AY104" s="14" t="str">
        <f t="shared" ref="AY104:AY105" si="668">IF(D104,D104+32*7,"")</f>
        <v/>
      </c>
      <c r="BA104" s="14" t="str">
        <f t="shared" ref="BA104:BA105" si="669">IF(D104,D104+38*7,"")</f>
        <v/>
      </c>
      <c r="BC104" s="14" t="str">
        <f t="shared" ref="BC104:BC105" si="670">IF(D104,D104+44*7,"")</f>
        <v/>
      </c>
      <c r="BE104" s="14" t="str">
        <f t="shared" ref="BE104:BE105" si="671">IF(D104,D104+50*7,"")</f>
        <v/>
      </c>
    </row>
    <row r="105" spans="1:59" ht="12.95" customHeight="1" x14ac:dyDescent="0.25">
      <c r="B105" s="19"/>
      <c r="C105" s="4" t="s">
        <v>23</v>
      </c>
      <c r="D105" s="10"/>
      <c r="E105" s="24" t="str">
        <f>IF(D105,D105+0*7,"")</f>
        <v/>
      </c>
      <c r="H105" s="13" t="str">
        <f t="shared" si="644"/>
        <v/>
      </c>
      <c r="I105" s="43"/>
      <c r="K105" s="13" t="str">
        <f t="shared" si="645"/>
        <v/>
      </c>
      <c r="L105" s="43"/>
      <c r="T105" s="39"/>
      <c r="U105" s="39"/>
      <c r="V105" s="41"/>
      <c r="Z105" s="13" t="str">
        <f t="shared" si="646"/>
        <v/>
      </c>
      <c r="AB105" s="13" t="str">
        <f t="shared" si="656"/>
        <v/>
      </c>
      <c r="AD105" s="13" t="str">
        <f t="shared" si="657"/>
        <v/>
      </c>
      <c r="AF105" s="13" t="str">
        <f t="shared" si="658"/>
        <v/>
      </c>
      <c r="AH105" s="13" t="str">
        <f t="shared" si="659"/>
        <v/>
      </c>
      <c r="AJ105" s="27"/>
      <c r="AK105" s="27"/>
      <c r="AL105" s="27"/>
      <c r="AM105" s="27"/>
      <c r="AN105" s="28"/>
      <c r="AO105" s="13" t="str">
        <f t="shared" si="663"/>
        <v/>
      </c>
      <c r="AQ105" s="13" t="str">
        <f t="shared" si="664"/>
        <v/>
      </c>
      <c r="AS105" s="13" t="str">
        <f t="shared" si="665"/>
        <v/>
      </c>
      <c r="AU105" s="13" t="str">
        <f t="shared" si="666"/>
        <v/>
      </c>
      <c r="AW105" s="13" t="str">
        <f t="shared" si="667"/>
        <v/>
      </c>
      <c r="AY105" s="43" t="str">
        <f t="shared" si="668"/>
        <v/>
      </c>
      <c r="AZ105" s="47"/>
      <c r="BA105" s="43" t="str">
        <f t="shared" si="669"/>
        <v/>
      </c>
      <c r="BB105" s="47"/>
      <c r="BC105" s="43" t="str">
        <f t="shared" si="670"/>
        <v/>
      </c>
      <c r="BD105" s="47"/>
      <c r="BE105" s="43" t="str">
        <f t="shared" si="671"/>
        <v/>
      </c>
      <c r="BF105" s="47"/>
      <c r="BG105" s="58"/>
    </row>
    <row r="106" spans="1:59" ht="12.95" customHeight="1" x14ac:dyDescent="0.25">
      <c r="B106" s="19"/>
      <c r="D106" s="10"/>
      <c r="E106" s="24"/>
      <c r="H106" s="13"/>
      <c r="I106" s="43"/>
      <c r="K106" s="13"/>
      <c r="L106" s="43"/>
      <c r="N106" s="16"/>
      <c r="Z106" s="13"/>
      <c r="AB106" s="13"/>
      <c r="AD106" s="13"/>
      <c r="AF106" s="13"/>
      <c r="AH106" s="13"/>
      <c r="AO106" s="13"/>
      <c r="AQ106" s="13"/>
      <c r="AS106" s="13"/>
      <c r="AU106" s="13"/>
      <c r="AW106" s="13"/>
      <c r="AY106" s="13"/>
      <c r="BA106" s="13"/>
      <c r="BC106" s="13"/>
      <c r="BE106" s="13"/>
    </row>
    <row r="107" spans="1:59" ht="12.95" customHeight="1" x14ac:dyDescent="0.25">
      <c r="A107" s="16"/>
      <c r="B107" s="18" t="s">
        <v>25</v>
      </c>
      <c r="C107" s="4" t="s">
        <v>3</v>
      </c>
      <c r="D107" s="10"/>
      <c r="E107" s="24" t="str">
        <f>IF(D107,D107+0*7,"")</f>
        <v/>
      </c>
      <c r="H107" s="14" t="str">
        <f t="shared" ref="H107:H109" si="672">IF(D107,D107+16*7,"")</f>
        <v/>
      </c>
      <c r="I107" s="43"/>
      <c r="K107" s="14" t="str">
        <f t="shared" ref="K107:K109" si="673">IF(D107,D107+52*7,"")</f>
        <v/>
      </c>
      <c r="L107" s="43"/>
      <c r="N107" s="39"/>
      <c r="O107" s="39"/>
      <c r="P107" s="41"/>
      <c r="Q107" s="39"/>
      <c r="R107" s="39"/>
      <c r="S107" s="41"/>
      <c r="T107" s="39"/>
      <c r="U107" s="39"/>
      <c r="V107" s="41"/>
      <c r="W107" s="39"/>
      <c r="X107" s="39"/>
      <c r="Y107" s="41"/>
      <c r="Z107" s="14" t="str">
        <f t="shared" ref="Z107:Z109" si="674">IF(D107,D107+0*7,"")</f>
        <v/>
      </c>
      <c r="AB107" s="14" t="str">
        <f t="shared" ref="AB107" si="675">IF(D107,D107+4*7,"")</f>
        <v/>
      </c>
      <c r="AD107" s="14" t="str">
        <f t="shared" ref="AD107" si="676">IF(D107,D107+8*7,"")</f>
        <v/>
      </c>
      <c r="AF107" s="14" t="str">
        <f t="shared" ref="AF107" si="677">IF(D107,D107+12*7,"")</f>
        <v/>
      </c>
      <c r="AH107" s="14" t="str">
        <f t="shared" ref="AH107" si="678">IF(D107,D107+16*7,"")</f>
        <v/>
      </c>
      <c r="AJ107" s="27"/>
      <c r="AK107" s="27"/>
      <c r="AL107" s="27"/>
      <c r="AM107" s="27"/>
      <c r="AN107" s="28"/>
      <c r="AO107" s="14" t="str">
        <f t="shared" ref="AO107" si="679">IF(D107,D107+20*7,"")</f>
        <v/>
      </c>
      <c r="AQ107" s="14" t="str">
        <f t="shared" ref="AQ107" si="680">IF(D107,D107+26*7,"")</f>
        <v/>
      </c>
      <c r="AS107" s="14" t="str">
        <f t="shared" ref="AS107" si="681">IF(D107,D107+32*7,"")</f>
        <v/>
      </c>
      <c r="AU107" s="14" t="str">
        <f t="shared" ref="AU107" si="682">IF(D107,D107+38*7,"")</f>
        <v/>
      </c>
      <c r="AW107" s="14" t="str">
        <f t="shared" ref="AW107" si="683">IF(D107,D107+44*7,"")</f>
        <v/>
      </c>
      <c r="AY107" s="29"/>
      <c r="AZ107" s="28"/>
      <c r="BA107" s="29"/>
      <c r="BB107" s="28"/>
      <c r="BC107" s="29"/>
      <c r="BD107" s="28"/>
      <c r="BE107" s="29"/>
      <c r="BF107" s="28"/>
    </row>
    <row r="108" spans="1:59" ht="12.95" customHeight="1" x14ac:dyDescent="0.25">
      <c r="B108" s="19"/>
      <c r="C108" s="4" t="s">
        <v>2</v>
      </c>
      <c r="D108" s="10"/>
      <c r="E108" s="24" t="str">
        <f>IF(D108,D108+0*7,"")</f>
        <v/>
      </c>
      <c r="H108" s="14" t="str">
        <f t="shared" si="672"/>
        <v/>
      </c>
      <c r="I108" s="43"/>
      <c r="K108" s="14" t="str">
        <f t="shared" si="673"/>
        <v/>
      </c>
      <c r="L108" s="43"/>
      <c r="Q108" s="39"/>
      <c r="R108" s="39"/>
      <c r="S108" s="41"/>
      <c r="W108" s="39"/>
      <c r="X108" s="39"/>
      <c r="Y108" s="41"/>
      <c r="Z108" s="14" t="str">
        <f t="shared" si="674"/>
        <v/>
      </c>
      <c r="AB108" s="14" t="str">
        <f t="shared" ref="AB108:AB109" si="684">IF(D108,D108+6*7,"")</f>
        <v/>
      </c>
      <c r="AD108" s="14" t="str">
        <f t="shared" ref="AD108:AD109" si="685">IF(D108,D108+12*7,"")</f>
        <v/>
      </c>
      <c r="AF108" s="14" t="str">
        <f t="shared" ref="AF108:AF109" si="686">IF(D108,D108+18*7,"")</f>
        <v/>
      </c>
      <c r="AH108" s="14" t="str">
        <f t="shared" ref="AH108:AH109" si="687">IF(D108,D108+24*7,"")</f>
        <v/>
      </c>
      <c r="AJ108" s="13" t="str">
        <f t="shared" ref="AJ108" si="688">IF(D108,D108+(8)*7,"")</f>
        <v/>
      </c>
      <c r="AK108" s="13" t="str">
        <f t="shared" ref="AK108" si="689">IF(D108,"bis","")</f>
        <v/>
      </c>
      <c r="AL108" s="13" t="str">
        <f t="shared" ref="AL108" si="690">IF(D108,D108+(20)*7,"")</f>
        <v/>
      </c>
      <c r="AO108" s="14" t="str">
        <f t="shared" ref="AO108:AO109" si="691">IF(D108,D108+2*7,"")</f>
        <v/>
      </c>
      <c r="AQ108" s="14" t="str">
        <f t="shared" ref="AQ108:AQ109" si="692">IF(D108,D108+8*7,"")</f>
        <v/>
      </c>
      <c r="AS108" s="14" t="str">
        <f t="shared" ref="AS108:AS109" si="693">IF(D108,D108+14*7,"")</f>
        <v/>
      </c>
      <c r="AU108" s="14" t="str">
        <f t="shared" ref="AU108:AU109" si="694">IF(D108,D108+20*7,"")</f>
        <v/>
      </c>
      <c r="AW108" s="14" t="str">
        <f t="shared" ref="AW108:AW109" si="695">IF(D108,D108+26*7,"")</f>
        <v/>
      </c>
      <c r="AY108" s="14" t="str">
        <f t="shared" ref="AY108:AY109" si="696">IF(D108,D108+32*7,"")</f>
        <v/>
      </c>
      <c r="BA108" s="14" t="str">
        <f t="shared" ref="BA108:BA109" si="697">IF(D108,D108+38*7,"")</f>
        <v/>
      </c>
      <c r="BC108" s="14" t="str">
        <f t="shared" ref="BC108:BC109" si="698">IF(D108,D108+44*7,"")</f>
        <v/>
      </c>
      <c r="BE108" s="14" t="str">
        <f t="shared" ref="BE108:BE109" si="699">IF(D108,D108+50*7,"")</f>
        <v/>
      </c>
    </row>
    <row r="109" spans="1:59" ht="12.95" customHeight="1" x14ac:dyDescent="0.25">
      <c r="B109" s="19"/>
      <c r="C109" s="4" t="s">
        <v>23</v>
      </c>
      <c r="D109" s="10"/>
      <c r="E109" s="24" t="str">
        <f>IF(D109,D109+0*7,"")</f>
        <v/>
      </c>
      <c r="H109" s="13" t="str">
        <f t="shared" si="672"/>
        <v/>
      </c>
      <c r="I109" s="43"/>
      <c r="K109" s="13" t="str">
        <f t="shared" si="673"/>
        <v/>
      </c>
      <c r="L109" s="43"/>
      <c r="P109" s="51"/>
      <c r="T109" s="39"/>
      <c r="U109" s="39"/>
      <c r="V109" s="41"/>
      <c r="Y109" s="51"/>
      <c r="Z109" s="13" t="str">
        <f t="shared" si="674"/>
        <v/>
      </c>
      <c r="AB109" s="13" t="str">
        <f t="shared" si="684"/>
        <v/>
      </c>
      <c r="AD109" s="13" t="str">
        <f t="shared" si="685"/>
        <v/>
      </c>
      <c r="AF109" s="13" t="str">
        <f t="shared" si="686"/>
        <v/>
      </c>
      <c r="AH109" s="13" t="str">
        <f t="shared" si="687"/>
        <v/>
      </c>
      <c r="AJ109" s="27"/>
      <c r="AK109" s="27"/>
      <c r="AL109" s="27"/>
      <c r="AM109" s="27"/>
      <c r="AN109" s="28"/>
      <c r="AO109" s="13" t="str">
        <f t="shared" si="691"/>
        <v/>
      </c>
      <c r="AQ109" s="13" t="str">
        <f t="shared" si="692"/>
        <v/>
      </c>
      <c r="AS109" s="13" t="str">
        <f t="shared" si="693"/>
        <v/>
      </c>
      <c r="AU109" s="13" t="str">
        <f t="shared" si="694"/>
        <v/>
      </c>
      <c r="AW109" s="13" t="str">
        <f t="shared" si="695"/>
        <v/>
      </c>
      <c r="AY109" s="13" t="str">
        <f t="shared" si="696"/>
        <v/>
      </c>
      <c r="AZ109" s="47"/>
      <c r="BA109" s="43" t="str">
        <f t="shared" si="697"/>
        <v/>
      </c>
      <c r="BB109" s="47"/>
      <c r="BC109" s="43" t="str">
        <f t="shared" si="698"/>
        <v/>
      </c>
      <c r="BD109" s="47"/>
      <c r="BE109" s="43" t="str">
        <f t="shared" si="699"/>
        <v/>
      </c>
      <c r="BF109" s="47"/>
    </row>
    <row r="110" spans="1:59" ht="12.95" customHeight="1" x14ac:dyDescent="0.25">
      <c r="B110" s="19"/>
      <c r="D110" s="10"/>
      <c r="E110" s="24"/>
      <c r="H110" s="13"/>
      <c r="I110" s="43"/>
      <c r="K110" s="13"/>
      <c r="L110" s="43"/>
      <c r="Z110" s="13"/>
      <c r="AB110" s="13"/>
      <c r="AD110" s="13"/>
      <c r="AF110" s="13"/>
      <c r="AH110" s="13"/>
      <c r="AO110" s="13"/>
      <c r="AQ110" s="13"/>
      <c r="AS110" s="13"/>
      <c r="AU110" s="13"/>
      <c r="AW110" s="13"/>
      <c r="AY110" s="13"/>
      <c r="BA110" s="13"/>
      <c r="BC110" s="13"/>
      <c r="BE110" s="13"/>
    </row>
    <row r="111" spans="1:59" ht="12.95" customHeight="1" x14ac:dyDescent="0.25">
      <c r="A111" s="16"/>
      <c r="B111" s="18" t="s">
        <v>25</v>
      </c>
      <c r="C111" s="4" t="s">
        <v>3</v>
      </c>
      <c r="D111" s="10"/>
      <c r="E111" s="24" t="str">
        <f>IF(D111,D111+0*7,"")</f>
        <v/>
      </c>
      <c r="H111" s="14" t="str">
        <f t="shared" ref="H111:H113" si="700">IF(D111,D111+16*7,"")</f>
        <v/>
      </c>
      <c r="I111" s="43"/>
      <c r="K111" s="14" t="str">
        <f t="shared" ref="K111:K113" si="701">IF(D111,D111+52*7,"")</f>
        <v/>
      </c>
      <c r="L111" s="43"/>
      <c r="N111" s="39"/>
      <c r="O111" s="39"/>
      <c r="P111" s="41"/>
      <c r="Q111" s="39"/>
      <c r="R111" s="39"/>
      <c r="S111" s="41"/>
      <c r="T111" s="39"/>
      <c r="U111" s="39"/>
      <c r="V111" s="41"/>
      <c r="W111" s="39"/>
      <c r="X111" s="39"/>
      <c r="Y111" s="41"/>
      <c r="Z111" s="14" t="str">
        <f t="shared" ref="Z111:Z113" si="702">IF(D111,D111+0*7,"")</f>
        <v/>
      </c>
      <c r="AB111" s="14" t="str">
        <f t="shared" ref="AB111" si="703">IF(D111,D111+4*7,"")</f>
        <v/>
      </c>
      <c r="AD111" s="14" t="str">
        <f t="shared" ref="AD111" si="704">IF(D111,D111+8*7,"")</f>
        <v/>
      </c>
      <c r="AF111" s="14" t="str">
        <f t="shared" ref="AF111" si="705">IF(D111,D111+12*7,"")</f>
        <v/>
      </c>
      <c r="AH111" s="14" t="str">
        <f t="shared" ref="AH111" si="706">IF(D111,D111+16*7,"")</f>
        <v/>
      </c>
      <c r="AJ111" s="27"/>
      <c r="AK111" s="27"/>
      <c r="AL111" s="27"/>
      <c r="AM111" s="27"/>
      <c r="AN111" s="28"/>
      <c r="AO111" s="14" t="str">
        <f t="shared" ref="AO111" si="707">IF(D111,D111+20*7,"")</f>
        <v/>
      </c>
      <c r="AQ111" s="14" t="str">
        <f t="shared" ref="AQ111" si="708">IF(D111,D111+26*7,"")</f>
        <v/>
      </c>
      <c r="AS111" s="14" t="str">
        <f t="shared" ref="AS111" si="709">IF(D111,D111+32*7,"")</f>
        <v/>
      </c>
      <c r="AU111" s="14" t="str">
        <f t="shared" ref="AU111" si="710">IF(D111,D111+38*7,"")</f>
        <v/>
      </c>
      <c r="AW111" s="14" t="str">
        <f t="shared" ref="AW111" si="711">IF(D111,D111+44*7,"")</f>
        <v/>
      </c>
      <c r="AY111" s="29"/>
      <c r="AZ111" s="28"/>
      <c r="BA111" s="29"/>
      <c r="BB111" s="28"/>
      <c r="BC111" s="29"/>
      <c r="BD111" s="28"/>
      <c r="BE111" s="29"/>
      <c r="BF111" s="28"/>
    </row>
    <row r="112" spans="1:59" ht="12.95" customHeight="1" x14ac:dyDescent="0.25">
      <c r="B112" s="19"/>
      <c r="C112" s="4" t="s">
        <v>2</v>
      </c>
      <c r="D112" s="10"/>
      <c r="E112" s="24" t="str">
        <f>IF(D112,D112+0*7,"")</f>
        <v/>
      </c>
      <c r="H112" s="14" t="str">
        <f t="shared" si="700"/>
        <v/>
      </c>
      <c r="I112" s="43"/>
      <c r="K112" s="14" t="str">
        <f t="shared" si="701"/>
        <v/>
      </c>
      <c r="L112" s="43"/>
      <c r="P112" s="51"/>
      <c r="Q112" s="39"/>
      <c r="R112" s="39"/>
      <c r="S112" s="41"/>
      <c r="V112" s="51"/>
      <c r="W112" s="39"/>
      <c r="X112" s="39"/>
      <c r="Y112" s="41"/>
      <c r="Z112" s="14" t="str">
        <f t="shared" si="702"/>
        <v/>
      </c>
      <c r="AB112" s="14" t="str">
        <f t="shared" ref="AB112:AB113" si="712">IF(D112,D112+6*7,"")</f>
        <v/>
      </c>
      <c r="AD112" s="14" t="str">
        <f t="shared" ref="AD112:AD113" si="713">IF(D112,D112+12*7,"")</f>
        <v/>
      </c>
      <c r="AF112" s="14" t="str">
        <f t="shared" ref="AF112:AF113" si="714">IF(D112,D112+18*7,"")</f>
        <v/>
      </c>
      <c r="AH112" s="14" t="str">
        <f t="shared" ref="AH112:AH113" si="715">IF(D112,D112+24*7,"")</f>
        <v/>
      </c>
      <c r="AJ112" s="13" t="str">
        <f t="shared" ref="AJ112" si="716">IF(D112,D112+(8)*7,"")</f>
        <v/>
      </c>
      <c r="AK112" s="13" t="str">
        <f t="shared" ref="AK112" si="717">IF(D112,"bis","")</f>
        <v/>
      </c>
      <c r="AL112" s="13" t="str">
        <f t="shared" ref="AL112" si="718">IF(D112,D112+(20)*7,"")</f>
        <v/>
      </c>
      <c r="AO112" s="14" t="str">
        <f t="shared" ref="AO112:AO113" si="719">IF(D112,D112+2*7,"")</f>
        <v/>
      </c>
      <c r="AQ112" s="14" t="str">
        <f t="shared" ref="AQ112:AQ113" si="720">IF(D112,D112+8*7,"")</f>
        <v/>
      </c>
      <c r="AS112" s="14" t="str">
        <f t="shared" ref="AS112:AS113" si="721">IF(D112,D112+14*7,"")</f>
        <v/>
      </c>
      <c r="AU112" s="14" t="str">
        <f t="shared" ref="AU112:AU113" si="722">IF(D112,D112+20*7,"")</f>
        <v/>
      </c>
      <c r="AW112" s="14" t="str">
        <f t="shared" ref="AW112:AW113" si="723">IF(D112,D112+26*7,"")</f>
        <v/>
      </c>
      <c r="AY112" s="14" t="str">
        <f t="shared" ref="AY112:AY113" si="724">IF(D112,D112+32*7,"")</f>
        <v/>
      </c>
      <c r="BA112" s="14" t="str">
        <f t="shared" ref="BA112:BA113" si="725">IF(D112,D112+38*7,"")</f>
        <v/>
      </c>
      <c r="BC112" s="14" t="str">
        <f t="shared" ref="BC112:BC113" si="726">IF(D112,D112+44*7,"")</f>
        <v/>
      </c>
      <c r="BD112" s="47"/>
      <c r="BE112" s="53" t="str">
        <f t="shared" ref="BE112:BE113" si="727">IF(D112,D112+50*7,"")</f>
        <v/>
      </c>
      <c r="BF112" s="47"/>
    </row>
    <row r="113" spans="1:58" ht="12.95" customHeight="1" x14ac:dyDescent="0.25">
      <c r="B113" s="19"/>
      <c r="C113" s="4" t="s">
        <v>23</v>
      </c>
      <c r="D113" s="10"/>
      <c r="E113" s="24" t="str">
        <f>IF(D113,D113+0*7,"")</f>
        <v/>
      </c>
      <c r="H113" s="13" t="str">
        <f t="shared" si="700"/>
        <v/>
      </c>
      <c r="I113" s="43"/>
      <c r="K113" s="13" t="str">
        <f t="shared" si="701"/>
        <v/>
      </c>
      <c r="L113" s="43"/>
      <c r="P113" s="51"/>
      <c r="S113" s="51"/>
      <c r="T113" s="39"/>
      <c r="U113" s="39"/>
      <c r="V113" s="41"/>
      <c r="Y113" s="51"/>
      <c r="Z113" s="13" t="str">
        <f t="shared" si="702"/>
        <v/>
      </c>
      <c r="AB113" s="13" t="str">
        <f t="shared" si="712"/>
        <v/>
      </c>
      <c r="AD113" s="13" t="str">
        <f t="shared" si="713"/>
        <v/>
      </c>
      <c r="AF113" s="13" t="str">
        <f t="shared" si="714"/>
        <v/>
      </c>
      <c r="AH113" s="13" t="str">
        <f t="shared" si="715"/>
        <v/>
      </c>
      <c r="AJ113" s="27"/>
      <c r="AK113" s="27"/>
      <c r="AL113" s="27"/>
      <c r="AM113" s="27"/>
      <c r="AN113" s="28"/>
      <c r="AO113" s="13" t="str">
        <f t="shared" si="719"/>
        <v/>
      </c>
      <c r="AQ113" s="13" t="str">
        <f t="shared" si="720"/>
        <v/>
      </c>
      <c r="AS113" s="13" t="str">
        <f t="shared" si="721"/>
        <v/>
      </c>
      <c r="AU113" s="13" t="str">
        <f t="shared" si="722"/>
        <v/>
      </c>
      <c r="AW113" s="13" t="str">
        <f t="shared" si="723"/>
        <v/>
      </c>
      <c r="AY113" s="13" t="str">
        <f t="shared" si="724"/>
        <v/>
      </c>
      <c r="BA113" s="13" t="str">
        <f t="shared" si="725"/>
        <v/>
      </c>
      <c r="BC113" s="13" t="str">
        <f t="shared" si="726"/>
        <v/>
      </c>
      <c r="BD113" s="47"/>
      <c r="BE113" s="43" t="str">
        <f t="shared" si="727"/>
        <v/>
      </c>
      <c r="BF113" s="47"/>
    </row>
    <row r="114" spans="1:58" ht="12.95" customHeight="1" x14ac:dyDescent="0.25">
      <c r="B114" s="19"/>
      <c r="D114" s="10"/>
      <c r="E114" s="24"/>
      <c r="H114" s="13"/>
      <c r="I114" s="43"/>
      <c r="K114" s="13"/>
      <c r="L114" s="43"/>
      <c r="Z114" s="13"/>
      <c r="AB114" s="13"/>
      <c r="AD114" s="13"/>
      <c r="AF114" s="13"/>
      <c r="AH114" s="13"/>
      <c r="AO114" s="13"/>
      <c r="AQ114" s="13"/>
      <c r="AS114" s="13"/>
      <c r="AU114" s="13"/>
      <c r="AW114" s="13"/>
      <c r="AY114" s="13"/>
      <c r="BA114" s="13"/>
      <c r="BC114" s="13"/>
      <c r="BE114" s="13"/>
    </row>
    <row r="115" spans="1:58" ht="12.95" customHeight="1" x14ac:dyDescent="0.25">
      <c r="A115" s="16"/>
      <c r="B115" s="18" t="s">
        <v>25</v>
      </c>
      <c r="C115" s="4" t="s">
        <v>3</v>
      </c>
      <c r="D115" s="10"/>
      <c r="E115" s="24" t="str">
        <f>IF(D115,D115+0*7,"")</f>
        <v/>
      </c>
      <c r="H115" s="14" t="str">
        <f t="shared" ref="H115:H117" si="728">IF(D115,D115+16*7,"")</f>
        <v/>
      </c>
      <c r="I115" s="43"/>
      <c r="K115" s="14" t="str">
        <f t="shared" ref="K115:K117" si="729">IF(D115,D115+52*7,"")</f>
        <v/>
      </c>
      <c r="L115" s="43"/>
      <c r="N115" s="39"/>
      <c r="O115" s="39"/>
      <c r="P115" s="41"/>
      <c r="Q115" s="39"/>
      <c r="R115" s="39"/>
      <c r="S115" s="41"/>
      <c r="T115" s="39"/>
      <c r="U115" s="39"/>
      <c r="V115" s="41"/>
      <c r="W115" s="39"/>
      <c r="X115" s="39"/>
      <c r="Y115" s="41"/>
      <c r="Z115" s="14" t="str">
        <f t="shared" ref="Z115:Z117" si="730">IF(D115,D115+0*7,"")</f>
        <v/>
      </c>
      <c r="AB115" s="14" t="str">
        <f t="shared" ref="AB115" si="731">IF(D115,D115+4*7,"")</f>
        <v/>
      </c>
      <c r="AD115" s="14" t="str">
        <f t="shared" ref="AD115" si="732">IF(D115,D115+8*7,"")</f>
        <v/>
      </c>
      <c r="AF115" s="14" t="str">
        <f t="shared" ref="AF115" si="733">IF(D115,D115+12*7,"")</f>
        <v/>
      </c>
      <c r="AH115" s="14" t="str">
        <f t="shared" ref="AH115" si="734">IF(D115,D115+16*7,"")</f>
        <v/>
      </c>
      <c r="AJ115" s="27"/>
      <c r="AK115" s="27"/>
      <c r="AL115" s="27"/>
      <c r="AM115" s="27"/>
      <c r="AN115" s="28"/>
      <c r="AO115" s="14" t="str">
        <f t="shared" ref="AO115" si="735">IF(D115,D115+20*7,"")</f>
        <v/>
      </c>
      <c r="AQ115" s="14" t="str">
        <f t="shared" ref="AQ115" si="736">IF(D115,D115+26*7,"")</f>
        <v/>
      </c>
      <c r="AS115" s="14" t="str">
        <f t="shared" ref="AS115" si="737">IF(D115,D115+32*7,"")</f>
        <v/>
      </c>
      <c r="AU115" s="14" t="str">
        <f t="shared" ref="AU115" si="738">IF(D115,D115+38*7,"")</f>
        <v/>
      </c>
      <c r="AW115" s="14" t="str">
        <f t="shared" ref="AW115" si="739">IF(D115,D115+44*7,"")</f>
        <v/>
      </c>
      <c r="AY115" s="29"/>
      <c r="AZ115" s="28"/>
      <c r="BA115" s="29"/>
      <c r="BB115" s="28"/>
      <c r="BC115" s="29"/>
      <c r="BD115" s="28"/>
      <c r="BE115" s="29"/>
      <c r="BF115" s="28"/>
    </row>
    <row r="116" spans="1:58" ht="12.95" customHeight="1" x14ac:dyDescent="0.25">
      <c r="B116" s="19"/>
      <c r="C116" s="4" t="s">
        <v>2</v>
      </c>
      <c r="D116" s="10"/>
      <c r="E116" s="24" t="str">
        <f>IF(D116,D116+0*7,"")</f>
        <v/>
      </c>
      <c r="H116" s="14" t="str">
        <f t="shared" si="728"/>
        <v/>
      </c>
      <c r="I116" s="43"/>
      <c r="K116" s="14" t="str">
        <f t="shared" si="729"/>
        <v/>
      </c>
      <c r="L116" s="43"/>
      <c r="Q116" s="39"/>
      <c r="R116" s="39"/>
      <c r="S116" s="41"/>
      <c r="W116" s="39"/>
      <c r="X116" s="39"/>
      <c r="Y116" s="41"/>
      <c r="Z116" s="14" t="str">
        <f t="shared" si="730"/>
        <v/>
      </c>
      <c r="AB116" s="14" t="str">
        <f t="shared" ref="AB116:AB119" si="740">IF(D116,D116+6*7,"")</f>
        <v/>
      </c>
      <c r="AD116" s="14" t="str">
        <f t="shared" ref="AD116:AD117" si="741">IF(D116,D116+12*7,"")</f>
        <v/>
      </c>
      <c r="AF116" s="14" t="str">
        <f t="shared" ref="AF116:AF117" si="742">IF(D116,D116+18*7,"")</f>
        <v/>
      </c>
      <c r="AH116" s="14" t="str">
        <f t="shared" ref="AH116:AH117" si="743">IF(D116,D116+24*7,"")</f>
        <v/>
      </c>
      <c r="AJ116" s="13" t="str">
        <f t="shared" ref="AJ116" si="744">IF(D116,D116+(8)*7,"")</f>
        <v/>
      </c>
      <c r="AK116" s="13" t="str">
        <f t="shared" ref="AK116" si="745">IF(D116,"bis","")</f>
        <v/>
      </c>
      <c r="AL116" s="13" t="str">
        <f t="shared" ref="AL116" si="746">IF(D116,D116+(20)*7,"")</f>
        <v/>
      </c>
      <c r="AO116" s="14" t="str">
        <f t="shared" ref="AO116:AO117" si="747">IF(D116,D116+2*7,"")</f>
        <v/>
      </c>
      <c r="AQ116" s="14" t="str">
        <f t="shared" ref="AQ116:AQ117" si="748">IF(D116,D116+8*7,"")</f>
        <v/>
      </c>
      <c r="AS116" s="14" t="str">
        <f t="shared" ref="AS116:AS117" si="749">IF(D116,D116+14*7,"")</f>
        <v/>
      </c>
      <c r="AU116" s="14" t="str">
        <f t="shared" ref="AU116:AU117" si="750">IF(D116,D116+20*7,"")</f>
        <v/>
      </c>
      <c r="AW116" s="14" t="str">
        <f t="shared" ref="AW116:AW117" si="751">IF(D116,D116+26*7,"")</f>
        <v/>
      </c>
      <c r="AY116" s="14" t="str">
        <f t="shared" ref="AY116:AY117" si="752">IF(D116,D116+32*7,"")</f>
        <v/>
      </c>
      <c r="BA116" s="14" t="str">
        <f t="shared" ref="BA116:BA117" si="753">IF(D116,D116+38*7,"")</f>
        <v/>
      </c>
      <c r="BC116" s="14" t="str">
        <f t="shared" ref="BC116:BC117" si="754">IF(D116,D116+44*7,"")</f>
        <v/>
      </c>
      <c r="BE116" s="14" t="str">
        <f t="shared" ref="BE116:BE117" si="755">IF(D116,D116+50*7,"")</f>
        <v/>
      </c>
    </row>
    <row r="117" spans="1:58" ht="12.95" customHeight="1" x14ac:dyDescent="0.25">
      <c r="B117" s="19"/>
      <c r="C117" s="4" t="s">
        <v>23</v>
      </c>
      <c r="D117" s="10"/>
      <c r="E117" s="24" t="str">
        <f>IF(D117,D117+0*7,"")</f>
        <v/>
      </c>
      <c r="H117" s="13" t="str">
        <f t="shared" si="728"/>
        <v/>
      </c>
      <c r="I117" s="43"/>
      <c r="K117" s="13" t="str">
        <f t="shared" si="729"/>
        <v/>
      </c>
      <c r="L117" s="43"/>
      <c r="T117" s="39"/>
      <c r="U117" s="39"/>
      <c r="V117" s="41"/>
      <c r="Z117" s="13" t="str">
        <f t="shared" si="730"/>
        <v/>
      </c>
      <c r="AB117" s="13" t="str">
        <f t="shared" si="740"/>
        <v/>
      </c>
      <c r="AD117" s="13" t="str">
        <f t="shared" si="741"/>
        <v/>
      </c>
      <c r="AF117" s="13" t="str">
        <f t="shared" si="742"/>
        <v/>
      </c>
      <c r="AH117" s="13" t="str">
        <f t="shared" si="743"/>
        <v/>
      </c>
      <c r="AJ117" s="27"/>
      <c r="AK117" s="27"/>
      <c r="AL117" s="27"/>
      <c r="AM117" s="27"/>
      <c r="AN117" s="28"/>
      <c r="AO117" s="13" t="str">
        <f t="shared" si="747"/>
        <v/>
      </c>
      <c r="AQ117" s="13" t="str">
        <f t="shared" si="748"/>
        <v/>
      </c>
      <c r="AS117" s="13" t="str">
        <f t="shared" si="749"/>
        <v/>
      </c>
      <c r="AU117" s="13" t="str">
        <f t="shared" si="750"/>
        <v/>
      </c>
      <c r="AW117" s="13" t="str">
        <f t="shared" si="751"/>
        <v/>
      </c>
      <c r="AY117" s="13" t="str">
        <f t="shared" si="752"/>
        <v/>
      </c>
      <c r="BA117" s="13" t="str">
        <f t="shared" si="753"/>
        <v/>
      </c>
      <c r="BC117" s="13" t="str">
        <f t="shared" si="754"/>
        <v/>
      </c>
      <c r="BE117" s="13" t="str">
        <f t="shared" si="755"/>
        <v/>
      </c>
    </row>
    <row r="118" spans="1:58" ht="12.95" customHeight="1" x14ac:dyDescent="0.25">
      <c r="B118" s="19"/>
      <c r="D118" s="10"/>
      <c r="E118" s="24"/>
      <c r="H118" s="13"/>
      <c r="I118" s="43"/>
      <c r="K118" s="13"/>
      <c r="L118" s="43"/>
      <c r="Z118" s="13"/>
      <c r="AB118" s="13"/>
      <c r="AD118" s="13"/>
      <c r="AF118" s="13"/>
      <c r="AH118" s="13"/>
      <c r="AO118" s="13"/>
      <c r="AQ118" s="13"/>
      <c r="AS118" s="13"/>
      <c r="AU118" s="13"/>
      <c r="AW118" s="13"/>
      <c r="AY118" s="13"/>
      <c r="BA118" s="13"/>
      <c r="BC118" s="13"/>
      <c r="BE118" s="13"/>
    </row>
    <row r="119" spans="1:58" ht="12.95" customHeight="1" x14ac:dyDescent="0.25">
      <c r="A119" s="16"/>
      <c r="B119" s="18" t="s">
        <v>25</v>
      </c>
      <c r="C119" s="4" t="s">
        <v>3</v>
      </c>
      <c r="D119" s="10"/>
      <c r="E119" s="24" t="str">
        <f>IF(D119,D119+0*7,"")</f>
        <v/>
      </c>
      <c r="H119" s="14" t="str">
        <f t="shared" ref="H119:H121" si="756">IF(D119,D119+16*7,"")</f>
        <v/>
      </c>
      <c r="I119" s="43"/>
      <c r="K119" s="14" t="str">
        <f t="shared" ref="K119:K121" si="757">IF(D119,D119+52*7,"")</f>
        <v/>
      </c>
      <c r="L119" s="43"/>
      <c r="N119" s="39"/>
      <c r="O119" s="39"/>
      <c r="P119" s="41"/>
      <c r="Q119" s="39"/>
      <c r="R119" s="39"/>
      <c r="S119" s="41"/>
      <c r="T119" s="39"/>
      <c r="U119" s="39"/>
      <c r="V119" s="41"/>
      <c r="W119" s="39"/>
      <c r="X119" s="39"/>
      <c r="Y119" s="41"/>
      <c r="Z119" s="14" t="str">
        <f t="shared" ref="Z119:Z121" si="758">IF(D119,D119+0*7,"")</f>
        <v/>
      </c>
      <c r="AB119" s="13" t="str">
        <f t="shared" si="740"/>
        <v/>
      </c>
      <c r="AD119" s="14" t="str">
        <f t="shared" ref="AD119" si="759">IF(D119,D119+8*7,"")</f>
        <v/>
      </c>
      <c r="AF119" s="14" t="str">
        <f t="shared" ref="AF119" si="760">IF(D119,D119+12*7,"")</f>
        <v/>
      </c>
      <c r="AH119" s="14" t="str">
        <f t="shared" ref="AH119" si="761">IF(D119,D119+16*7,"")</f>
        <v/>
      </c>
      <c r="AJ119" s="27"/>
      <c r="AK119" s="27"/>
      <c r="AL119" s="27"/>
      <c r="AM119" s="27"/>
      <c r="AN119" s="28"/>
      <c r="AO119" s="14" t="str">
        <f t="shared" ref="AO119" si="762">IF(D119,D119+20*7,"")</f>
        <v/>
      </c>
      <c r="AQ119" s="14" t="str">
        <f t="shared" ref="AQ119" si="763">IF(D119,D119+26*7,"")</f>
        <v/>
      </c>
      <c r="AS119" s="14" t="str">
        <f t="shared" ref="AS119" si="764">IF(D119,D119+32*7,"")</f>
        <v/>
      </c>
      <c r="AU119" s="14" t="str">
        <f t="shared" ref="AU119" si="765">IF(D119,D119+38*7,"")</f>
        <v/>
      </c>
      <c r="AW119" s="14" t="str">
        <f t="shared" ref="AW119" si="766">IF(D119,D119+44*7,"")</f>
        <v/>
      </c>
      <c r="AY119" s="29"/>
      <c r="AZ119" s="28"/>
      <c r="BA119" s="29"/>
      <c r="BB119" s="28"/>
      <c r="BC119" s="29"/>
      <c r="BD119" s="28"/>
      <c r="BE119" s="29"/>
      <c r="BF119" s="28"/>
    </row>
    <row r="120" spans="1:58" ht="12.95" customHeight="1" x14ac:dyDescent="0.25">
      <c r="B120" s="19"/>
      <c r="C120" s="4" t="s">
        <v>2</v>
      </c>
      <c r="D120" s="10"/>
      <c r="E120" s="24" t="str">
        <f>IF(D120,D120+0*7,"")</f>
        <v/>
      </c>
      <c r="H120" s="14" t="str">
        <f t="shared" si="756"/>
        <v/>
      </c>
      <c r="I120" s="43"/>
      <c r="K120" s="14" t="str">
        <f t="shared" si="757"/>
        <v/>
      </c>
      <c r="L120" s="43"/>
      <c r="Q120" s="39"/>
      <c r="R120" s="39"/>
      <c r="S120" s="41"/>
      <c r="W120" s="39"/>
      <c r="X120" s="39"/>
      <c r="Y120" s="41"/>
      <c r="Z120" s="14" t="str">
        <f t="shared" si="758"/>
        <v/>
      </c>
      <c r="AB120" s="14" t="str">
        <f t="shared" ref="AB120:AB121" si="767">IF(D120,D120+6*7,"")</f>
        <v/>
      </c>
      <c r="AD120" s="14" t="str">
        <f t="shared" ref="AD120" si="768">IF(D120,D120+12*7,"")</f>
        <v/>
      </c>
      <c r="AF120" s="14" t="str">
        <f t="shared" ref="AF120:AF121" si="769">IF(D120,D120+18*7,"")</f>
        <v/>
      </c>
      <c r="AH120" s="14" t="str">
        <f t="shared" ref="AH120:AH121" si="770">IF(D120,D120+24*7,"")</f>
        <v/>
      </c>
      <c r="AJ120" s="13" t="str">
        <f t="shared" ref="AJ120" si="771">IF(D120,D120+(8)*7,"")</f>
        <v/>
      </c>
      <c r="AK120" s="13" t="str">
        <f t="shared" ref="AK120" si="772">IF(D120,"bis","")</f>
        <v/>
      </c>
      <c r="AL120" s="13" t="str">
        <f t="shared" ref="AL120" si="773">IF(D120,D120+(20)*7,"")</f>
        <v/>
      </c>
      <c r="AO120" s="14" t="str">
        <f t="shared" ref="AO120:AO121" si="774">IF(D120,D120+2*7,"")</f>
        <v/>
      </c>
      <c r="AQ120" s="14" t="str">
        <f t="shared" ref="AQ120:AQ121" si="775">IF(D120,D120+8*7,"")</f>
        <v/>
      </c>
      <c r="AS120" s="14" t="str">
        <f t="shared" ref="AS120:AS121" si="776">IF(D120,D120+14*7,"")</f>
        <v/>
      </c>
      <c r="AU120" s="14" t="str">
        <f t="shared" ref="AU120:AU121" si="777">IF(D120,D120+20*7,"")</f>
        <v/>
      </c>
      <c r="AW120" s="14" t="str">
        <f t="shared" ref="AW120:AW121" si="778">IF(D120,D120+26*7,"")</f>
        <v/>
      </c>
      <c r="AY120" s="14" t="str">
        <f t="shared" ref="AY120:AY121" si="779">IF(D120,D120+32*7,"")</f>
        <v/>
      </c>
      <c r="BA120" s="14" t="str">
        <f t="shared" ref="BA120:BA121" si="780">IF(D120,D120+38*7,"")</f>
        <v/>
      </c>
      <c r="BC120" s="14" t="str">
        <f t="shared" ref="BC120:BC121" si="781">IF(D120,D120+44*7,"")</f>
        <v/>
      </c>
      <c r="BE120" s="14" t="str">
        <f t="shared" ref="BE120:BE121" si="782">IF(D120,D120+50*7,"")</f>
        <v/>
      </c>
    </row>
    <row r="121" spans="1:58" ht="12.95" customHeight="1" x14ac:dyDescent="0.25">
      <c r="B121" s="19"/>
      <c r="C121" s="4" t="s">
        <v>23</v>
      </c>
      <c r="D121" s="10"/>
      <c r="E121" s="24" t="str">
        <f>IF(D121,D121+0*7,"")</f>
        <v/>
      </c>
      <c r="H121" s="13" t="str">
        <f t="shared" si="756"/>
        <v/>
      </c>
      <c r="I121" s="43"/>
      <c r="K121" s="13" t="str">
        <f t="shared" si="757"/>
        <v/>
      </c>
      <c r="L121" s="43"/>
      <c r="T121" s="39"/>
      <c r="U121" s="39"/>
      <c r="V121" s="41"/>
      <c r="Z121" s="13" t="str">
        <f t="shared" si="758"/>
        <v/>
      </c>
      <c r="AB121" s="13" t="str">
        <f t="shared" si="767"/>
        <v/>
      </c>
      <c r="AD121" s="13" t="str">
        <f>IF(D121,D121+12*7,"")</f>
        <v/>
      </c>
      <c r="AF121" s="13" t="str">
        <f t="shared" si="769"/>
        <v/>
      </c>
      <c r="AH121" s="13" t="str">
        <f t="shared" si="770"/>
        <v/>
      </c>
      <c r="AJ121" s="27"/>
      <c r="AK121" s="27"/>
      <c r="AL121" s="27"/>
      <c r="AM121" s="27"/>
      <c r="AN121" s="28"/>
      <c r="AO121" s="13" t="str">
        <f t="shared" si="774"/>
        <v/>
      </c>
      <c r="AQ121" s="13" t="str">
        <f t="shared" si="775"/>
        <v/>
      </c>
      <c r="AS121" s="13" t="str">
        <f t="shared" si="776"/>
        <v/>
      </c>
      <c r="AU121" s="13" t="str">
        <f t="shared" si="777"/>
        <v/>
      </c>
      <c r="AW121" s="13" t="str">
        <f t="shared" si="778"/>
        <v/>
      </c>
      <c r="AY121" s="13" t="str">
        <f t="shared" si="779"/>
        <v/>
      </c>
      <c r="BA121" s="13" t="str">
        <f t="shared" si="780"/>
        <v/>
      </c>
      <c r="BC121" s="13" t="str">
        <f t="shared" si="781"/>
        <v/>
      </c>
      <c r="BE121" s="13" t="str">
        <f t="shared" si="782"/>
        <v/>
      </c>
    </row>
    <row r="122" spans="1:58" ht="12.95" customHeight="1" x14ac:dyDescent="0.25">
      <c r="B122" s="19"/>
      <c r="D122" s="10"/>
      <c r="E122" s="24"/>
      <c r="H122" s="13"/>
      <c r="I122" s="43"/>
      <c r="K122" s="13"/>
      <c r="L122" s="43"/>
      <c r="Z122" s="13"/>
      <c r="AB122" s="13"/>
      <c r="AD122" s="13"/>
      <c r="AF122" s="13"/>
      <c r="AH122" s="13"/>
      <c r="AJ122"/>
      <c r="AK122"/>
      <c r="AL122"/>
      <c r="AM122"/>
      <c r="AN122" s="30"/>
      <c r="AO122" s="13"/>
      <c r="AQ122" s="13"/>
      <c r="AS122" s="13"/>
      <c r="AU122" s="13"/>
      <c r="AW122" s="13"/>
      <c r="AY122" s="13"/>
      <c r="BA122" s="13"/>
      <c r="BC122" s="13"/>
      <c r="BE122" s="13"/>
    </row>
    <row r="123" spans="1:58" ht="12.95" customHeight="1" x14ac:dyDescent="0.25">
      <c r="B123" s="18" t="s">
        <v>25</v>
      </c>
      <c r="C123" s="4" t="s">
        <v>3</v>
      </c>
      <c r="D123" s="10"/>
      <c r="E123" s="24" t="str">
        <f>IF(D123,D123+0*7,"")</f>
        <v/>
      </c>
      <c r="H123" s="14" t="str">
        <f t="shared" ref="H123:H125" si="783">IF(D123,D123+16*7,"")</f>
        <v/>
      </c>
      <c r="I123" s="43"/>
      <c r="K123" s="14" t="str">
        <f t="shared" ref="K123:K125" si="784">IF(D123,D123+52*7,"")</f>
        <v/>
      </c>
      <c r="L123" s="43"/>
      <c r="N123" s="39"/>
      <c r="O123" s="39"/>
      <c r="P123" s="41"/>
      <c r="Q123" s="39"/>
      <c r="R123" s="39"/>
      <c r="S123" s="41"/>
      <c r="T123" s="39"/>
      <c r="U123" s="39"/>
      <c r="V123" s="41"/>
      <c r="W123" s="39"/>
      <c r="X123" s="39"/>
      <c r="Y123" s="41"/>
      <c r="Z123" s="14" t="str">
        <f t="shared" ref="Z123:Z125" si="785">IF(D123,D123+0*7,"")</f>
        <v/>
      </c>
      <c r="AB123" s="14" t="str">
        <f t="shared" ref="AB123" si="786">IF(D123,D123+4*7,"")</f>
        <v/>
      </c>
      <c r="AD123" s="14" t="str">
        <f t="shared" ref="AD123" si="787">IF(D123,D123+8*7,"")</f>
        <v/>
      </c>
      <c r="AF123" s="14" t="str">
        <f t="shared" ref="AF123" si="788">IF(D123,D123+12*7,"")</f>
        <v/>
      </c>
      <c r="AH123" s="14" t="str">
        <f t="shared" ref="AH123" si="789">IF(D123,D123+16*7,"")</f>
        <v/>
      </c>
      <c r="AJ123" s="27"/>
      <c r="AK123" s="27"/>
      <c r="AL123" s="27"/>
      <c r="AM123" s="27"/>
      <c r="AN123" s="28"/>
      <c r="AO123" s="14" t="str">
        <f t="shared" ref="AO123" si="790">IF(D123,D123+20*7,"")</f>
        <v/>
      </c>
      <c r="AQ123" s="14" t="str">
        <f t="shared" ref="AQ123" si="791">IF(D123,D123+26*7,"")</f>
        <v/>
      </c>
      <c r="AS123" s="14" t="str">
        <f t="shared" ref="AS123" si="792">IF(D123,D123+32*7,"")</f>
        <v/>
      </c>
      <c r="AU123" s="14" t="str">
        <f t="shared" ref="AU123" si="793">IF(D123,D123+38*7,"")</f>
        <v/>
      </c>
      <c r="AW123" s="14" t="str">
        <f t="shared" ref="AW123" si="794">IF(D123,D123+44*7,"")</f>
        <v/>
      </c>
      <c r="AY123" s="29"/>
      <c r="AZ123" s="28"/>
      <c r="BA123" s="29"/>
      <c r="BB123" s="28"/>
      <c r="BC123" s="29"/>
      <c r="BD123" s="28"/>
      <c r="BE123" s="29"/>
      <c r="BF123" s="28"/>
    </row>
    <row r="124" spans="1:58" ht="12.95" customHeight="1" x14ac:dyDescent="0.25">
      <c r="B124" s="19"/>
      <c r="C124" s="4" t="s">
        <v>2</v>
      </c>
      <c r="D124" s="10"/>
      <c r="E124" s="24" t="str">
        <f>IF(D124,D124+0*7,"")</f>
        <v/>
      </c>
      <c r="H124" s="14" t="str">
        <f t="shared" si="783"/>
        <v/>
      </c>
      <c r="I124" s="43"/>
      <c r="K124" s="14" t="str">
        <f t="shared" si="784"/>
        <v/>
      </c>
      <c r="L124" s="43"/>
      <c r="Q124" s="39"/>
      <c r="R124" s="39"/>
      <c r="S124" s="41"/>
      <c r="W124" s="39"/>
      <c r="X124" s="39"/>
      <c r="Y124" s="41"/>
      <c r="Z124" s="14" t="str">
        <f t="shared" si="785"/>
        <v/>
      </c>
      <c r="AB124" s="14" t="str">
        <f t="shared" ref="AB124:AB125" si="795">IF(D124,D124+6*7,"")</f>
        <v/>
      </c>
      <c r="AD124" s="14" t="str">
        <f t="shared" ref="AD124:AD125" si="796">IF(D124,D124+12*7,"")</f>
        <v/>
      </c>
      <c r="AF124" s="14" t="str">
        <f t="shared" ref="AF124:AF125" si="797">IF(D124,D124+18*7,"")</f>
        <v/>
      </c>
      <c r="AH124" s="14" t="str">
        <f t="shared" ref="AH124:AH125" si="798">IF(D124,D124+24*7,"")</f>
        <v/>
      </c>
      <c r="AJ124" s="13" t="str">
        <f t="shared" ref="AJ124" si="799">IF(D124,D124+(8)*7,"")</f>
        <v/>
      </c>
      <c r="AK124" s="13" t="str">
        <f t="shared" ref="AK124" si="800">IF(D124,"bis","")</f>
        <v/>
      </c>
      <c r="AL124" s="13" t="str">
        <f t="shared" ref="AL124" si="801">IF(D124,D124+(20)*7,"")</f>
        <v/>
      </c>
      <c r="AO124" s="14" t="str">
        <f t="shared" ref="AO124:AO125" si="802">IF(D124,D124+2*7,"")</f>
        <v/>
      </c>
      <c r="AQ124" s="14" t="str">
        <f t="shared" ref="AQ124:AQ125" si="803">IF(D124,D124+8*7,"")</f>
        <v/>
      </c>
      <c r="AS124" s="14" t="str">
        <f t="shared" ref="AS124:AS125" si="804">IF(D124,D124+14*7,"")</f>
        <v/>
      </c>
      <c r="AU124" s="14" t="str">
        <f t="shared" ref="AU124:AU125" si="805">IF(D124,D124+20*7,"")</f>
        <v/>
      </c>
      <c r="AW124" s="14" t="str">
        <f t="shared" ref="AW124:AW125" si="806">IF(D124,D124+26*7,"")</f>
        <v/>
      </c>
      <c r="AY124" s="14" t="str">
        <f t="shared" ref="AY124:AY125" si="807">IF(D124,D124+32*7,"")</f>
        <v/>
      </c>
      <c r="BA124" s="14" t="str">
        <f t="shared" ref="BA124:BA125" si="808">IF(D124,D124+38*7,"")</f>
        <v/>
      </c>
      <c r="BC124" s="14" t="str">
        <f t="shared" ref="BC124:BC125" si="809">IF(D124,D124+44*7,"")</f>
        <v/>
      </c>
      <c r="BE124" s="14" t="str">
        <f t="shared" ref="BE124:BE125" si="810">IF(D124,D124+50*7,"")</f>
        <v/>
      </c>
    </row>
    <row r="125" spans="1:58" ht="12.95" customHeight="1" x14ac:dyDescent="0.25">
      <c r="B125" s="19"/>
      <c r="C125" s="4" t="s">
        <v>23</v>
      </c>
      <c r="D125" s="10"/>
      <c r="E125" s="24" t="str">
        <f>IF(D125,D125+0*7,"")</f>
        <v/>
      </c>
      <c r="H125" s="13" t="str">
        <f t="shared" si="783"/>
        <v/>
      </c>
      <c r="I125" s="43"/>
      <c r="K125" s="13" t="str">
        <f t="shared" si="784"/>
        <v/>
      </c>
      <c r="L125" s="43"/>
      <c r="T125" s="39"/>
      <c r="U125" s="39"/>
      <c r="V125" s="41"/>
      <c r="Z125" s="13" t="str">
        <f t="shared" si="785"/>
        <v/>
      </c>
      <c r="AB125" s="13" t="str">
        <f t="shared" si="795"/>
        <v/>
      </c>
      <c r="AD125" s="13" t="str">
        <f t="shared" si="796"/>
        <v/>
      </c>
      <c r="AF125" s="13" t="str">
        <f t="shared" si="797"/>
        <v/>
      </c>
      <c r="AH125" s="13" t="str">
        <f t="shared" si="798"/>
        <v/>
      </c>
      <c r="AJ125" s="27"/>
      <c r="AK125" s="27"/>
      <c r="AL125" s="27"/>
      <c r="AM125" s="27"/>
      <c r="AN125" s="28"/>
      <c r="AO125" s="13" t="str">
        <f t="shared" si="802"/>
        <v/>
      </c>
      <c r="AQ125" s="13" t="str">
        <f t="shared" si="803"/>
        <v/>
      </c>
      <c r="AS125" s="13" t="str">
        <f t="shared" si="804"/>
        <v/>
      </c>
      <c r="AU125" s="13" t="str">
        <f t="shared" si="805"/>
        <v/>
      </c>
      <c r="AW125" s="13" t="str">
        <f t="shared" si="806"/>
        <v/>
      </c>
      <c r="AY125" s="13" t="str">
        <f t="shared" si="807"/>
        <v/>
      </c>
      <c r="BA125" s="13" t="str">
        <f t="shared" si="808"/>
        <v/>
      </c>
      <c r="BC125" s="13" t="str">
        <f t="shared" si="809"/>
        <v/>
      </c>
      <c r="BE125" s="13" t="str">
        <f t="shared" si="810"/>
        <v/>
      </c>
    </row>
    <row r="126" spans="1:58" ht="12.95" customHeight="1" x14ac:dyDescent="0.25">
      <c r="B126" s="19"/>
      <c r="D126" s="10"/>
      <c r="E126" s="24"/>
      <c r="H126" s="13"/>
      <c r="I126" s="43"/>
      <c r="K126" s="13"/>
      <c r="L126" s="43"/>
      <c r="N126" s="16"/>
      <c r="Z126" s="13"/>
      <c r="AB126" s="13"/>
      <c r="AD126" s="13"/>
      <c r="AF126" s="13"/>
      <c r="AH126" s="13"/>
      <c r="AJ126"/>
      <c r="AK126"/>
      <c r="AL126"/>
      <c r="AM126"/>
      <c r="AN126" s="30"/>
      <c r="AO126" s="13"/>
      <c r="AQ126" s="13"/>
      <c r="AS126" s="13"/>
      <c r="AU126" s="13"/>
      <c r="AW126" s="13"/>
      <c r="AY126" s="13"/>
      <c r="BA126" s="13"/>
      <c r="BC126" s="13"/>
      <c r="BE126" s="13"/>
    </row>
    <row r="127" spans="1:58" ht="12.95" customHeight="1" x14ac:dyDescent="0.25">
      <c r="A127" s="16"/>
      <c r="B127" s="18" t="s">
        <v>25</v>
      </c>
      <c r="C127" s="4" t="s">
        <v>3</v>
      </c>
      <c r="D127" s="10"/>
      <c r="E127" s="24" t="str">
        <f>IF(D127,D127+0*7,"")</f>
        <v/>
      </c>
      <c r="H127" s="14" t="str">
        <f t="shared" ref="H127:H129" si="811">IF(D127,D127+16*7,"")</f>
        <v/>
      </c>
      <c r="I127" s="43"/>
      <c r="K127" s="14" t="str">
        <f t="shared" ref="K127:K129" si="812">IF(D127,D127+52*7,"")</f>
        <v/>
      </c>
      <c r="L127" s="43"/>
      <c r="N127" s="39"/>
      <c r="O127" s="39"/>
      <c r="P127" s="41"/>
      <c r="Q127" s="39"/>
      <c r="R127" s="39"/>
      <c r="S127" s="41"/>
      <c r="T127" s="39"/>
      <c r="U127" s="39"/>
      <c r="V127" s="41"/>
      <c r="W127" s="39"/>
      <c r="X127" s="39"/>
      <c r="Y127" s="41"/>
      <c r="Z127" s="14" t="str">
        <f t="shared" ref="Z127:Z129" si="813">IF(D127,D127+0*7,"")</f>
        <v/>
      </c>
      <c r="AB127" s="14" t="str">
        <f t="shared" ref="AB127" si="814">IF(D127,D127+4*7,"")</f>
        <v/>
      </c>
      <c r="AD127" s="14" t="str">
        <f t="shared" ref="AD127" si="815">IF(D127,D127+8*7,"")</f>
        <v/>
      </c>
      <c r="AF127" s="14" t="str">
        <f t="shared" ref="AF127" si="816">IF(D127,D127+12*7,"")</f>
        <v/>
      </c>
      <c r="AH127" s="14" t="str">
        <f t="shared" ref="AH127" si="817">IF(D127,D127+16*7,"")</f>
        <v/>
      </c>
      <c r="AJ127" s="27"/>
      <c r="AK127" s="27"/>
      <c r="AL127" s="27"/>
      <c r="AM127" s="27"/>
      <c r="AN127" s="28"/>
      <c r="AO127" s="14" t="str">
        <f t="shared" ref="AO127" si="818">IF(D127,D127+20*7,"")</f>
        <v/>
      </c>
      <c r="AQ127" s="14" t="str">
        <f t="shared" ref="AQ127" si="819">IF(D127,D127+26*7,"")</f>
        <v/>
      </c>
      <c r="AS127" s="14" t="str">
        <f t="shared" ref="AS127" si="820">IF(D127,D127+32*7,"")</f>
        <v/>
      </c>
      <c r="AU127" s="14" t="str">
        <f t="shared" ref="AU127" si="821">IF(D127,D127+38*7,"")</f>
        <v/>
      </c>
      <c r="AW127" s="14" t="str">
        <f t="shared" ref="AW127" si="822">IF(D127,D127+44*7,"")</f>
        <v/>
      </c>
      <c r="AY127" s="29"/>
      <c r="AZ127" s="28"/>
      <c r="BA127" s="29"/>
      <c r="BB127" s="28"/>
      <c r="BC127" s="29"/>
      <c r="BD127" s="28"/>
      <c r="BE127" s="29"/>
      <c r="BF127" s="28"/>
    </row>
    <row r="128" spans="1:58" ht="12.95" customHeight="1" x14ac:dyDescent="0.25">
      <c r="B128" s="19"/>
      <c r="C128" s="4" t="s">
        <v>2</v>
      </c>
      <c r="D128" s="10"/>
      <c r="E128" s="24" t="str">
        <f>IF(D128,D128+0*7,"")</f>
        <v/>
      </c>
      <c r="H128" s="14" t="str">
        <f t="shared" si="811"/>
        <v/>
      </c>
      <c r="I128" s="43"/>
      <c r="K128" s="14" t="str">
        <f t="shared" si="812"/>
        <v/>
      </c>
      <c r="L128" s="43"/>
      <c r="Q128" s="39"/>
      <c r="R128" s="39"/>
      <c r="S128" s="41"/>
      <c r="W128" s="39"/>
      <c r="X128" s="39"/>
      <c r="Y128" s="41"/>
      <c r="Z128" s="14" t="str">
        <f t="shared" si="813"/>
        <v/>
      </c>
      <c r="AB128" s="14" t="str">
        <f t="shared" ref="AB128:AB129" si="823">IF(D128,D128+6*7,"")</f>
        <v/>
      </c>
      <c r="AD128" s="14" t="str">
        <f t="shared" ref="AD128:AD129" si="824">IF(D128,D128+12*7,"")</f>
        <v/>
      </c>
      <c r="AF128" s="14" t="str">
        <f t="shared" ref="AF128:AF129" si="825">IF(D128,D128+18*7,"")</f>
        <v/>
      </c>
      <c r="AH128" s="14" t="str">
        <f t="shared" ref="AH128:AH129" si="826">IF(D128,D128+24*7,"")</f>
        <v/>
      </c>
      <c r="AJ128" s="13" t="str">
        <f t="shared" ref="AJ128" si="827">IF(D128,D128+(8)*7,"")</f>
        <v/>
      </c>
      <c r="AK128" s="13" t="str">
        <f t="shared" ref="AK128" si="828">IF(D128,"bis","")</f>
        <v/>
      </c>
      <c r="AL128" s="13" t="str">
        <f t="shared" ref="AL128" si="829">IF(D128,D128+(20)*7,"")</f>
        <v/>
      </c>
      <c r="AO128" s="14" t="str">
        <f t="shared" ref="AO128:AO129" si="830">IF(D128,D128+2*7,"")</f>
        <v/>
      </c>
      <c r="AQ128" s="14" t="str">
        <f t="shared" ref="AQ128:AQ129" si="831">IF(D128,D128+8*7,"")</f>
        <v/>
      </c>
      <c r="AS128" s="14" t="str">
        <f t="shared" ref="AS128:AS129" si="832">IF(D128,D128+14*7,"")</f>
        <v/>
      </c>
      <c r="AU128" s="14" t="str">
        <f t="shared" ref="AU128:AU129" si="833">IF(D128,D128+20*7,"")</f>
        <v/>
      </c>
      <c r="AW128" s="14" t="str">
        <f t="shared" ref="AW128:AW129" si="834">IF(D128,D128+26*7,"")</f>
        <v/>
      </c>
      <c r="AY128" s="14" t="str">
        <f t="shared" ref="AY128:AY129" si="835">IF(D128,D128+32*7,"")</f>
        <v/>
      </c>
      <c r="BA128" s="14" t="str">
        <f t="shared" ref="BA128:BA129" si="836">IF(D128,D128+38*7,"")</f>
        <v/>
      </c>
      <c r="BC128" s="14" t="str">
        <f t="shared" ref="BC128:BC129" si="837">IF(D128,D128+44*7,"")</f>
        <v/>
      </c>
      <c r="BE128" s="14" t="str">
        <f t="shared" ref="BE128:BE129" si="838">IF(D128,D128+50*7,"")</f>
        <v/>
      </c>
    </row>
    <row r="129" spans="1:64" ht="12.95" customHeight="1" x14ac:dyDescent="0.25">
      <c r="B129" s="19"/>
      <c r="C129" s="4" t="s">
        <v>23</v>
      </c>
      <c r="D129" s="10"/>
      <c r="E129" s="24" t="str">
        <f>IF(D129,D129+0*7,"")</f>
        <v/>
      </c>
      <c r="H129" s="13" t="str">
        <f t="shared" si="811"/>
        <v/>
      </c>
      <c r="I129" s="43"/>
      <c r="K129" s="13" t="str">
        <f t="shared" si="812"/>
        <v/>
      </c>
      <c r="L129" s="43"/>
      <c r="T129" s="39"/>
      <c r="U129" s="39"/>
      <c r="V129" s="41"/>
      <c r="Z129" s="13" t="str">
        <f t="shared" si="813"/>
        <v/>
      </c>
      <c r="AB129" s="13" t="str">
        <f t="shared" si="823"/>
        <v/>
      </c>
      <c r="AD129" s="13" t="str">
        <f t="shared" si="824"/>
        <v/>
      </c>
      <c r="AF129" s="13" t="str">
        <f t="shared" si="825"/>
        <v/>
      </c>
      <c r="AH129" s="13" t="str">
        <f t="shared" si="826"/>
        <v/>
      </c>
      <c r="AJ129" s="27"/>
      <c r="AK129" s="27"/>
      <c r="AL129" s="27"/>
      <c r="AM129" s="27"/>
      <c r="AN129" s="28"/>
      <c r="AO129" s="13" t="str">
        <f t="shared" si="830"/>
        <v/>
      </c>
      <c r="AQ129" s="13" t="str">
        <f t="shared" si="831"/>
        <v/>
      </c>
      <c r="AS129" s="13" t="str">
        <f t="shared" si="832"/>
        <v/>
      </c>
      <c r="AU129" s="13" t="str">
        <f t="shared" si="833"/>
        <v/>
      </c>
      <c r="AW129" s="13" t="str">
        <f t="shared" si="834"/>
        <v/>
      </c>
      <c r="AY129" s="13" t="str">
        <f t="shared" si="835"/>
        <v/>
      </c>
      <c r="BA129" s="13" t="str">
        <f t="shared" si="836"/>
        <v/>
      </c>
      <c r="BC129" s="13" t="str">
        <f t="shared" si="837"/>
        <v/>
      </c>
      <c r="BE129" s="13" t="str">
        <f t="shared" si="838"/>
        <v/>
      </c>
    </row>
    <row r="130" spans="1:64" s="59" customFormat="1" ht="12.95" customHeight="1" x14ac:dyDescent="0.25">
      <c r="A130" s="52"/>
      <c r="B130" s="19"/>
      <c r="C130" s="56"/>
      <c r="D130" s="47"/>
      <c r="E130" s="57"/>
      <c r="F130" s="43"/>
      <c r="G130" s="47"/>
      <c r="H130" s="43"/>
      <c r="I130" s="43"/>
      <c r="J130" s="47"/>
      <c r="K130" s="43"/>
      <c r="L130" s="43"/>
      <c r="M130" s="47"/>
      <c r="N130" s="52"/>
      <c r="O130" s="52"/>
      <c r="P130" s="51"/>
      <c r="Q130" s="52"/>
      <c r="R130" s="52"/>
      <c r="S130" s="51"/>
      <c r="T130" s="52"/>
      <c r="U130" s="52"/>
      <c r="V130" s="51"/>
      <c r="W130" s="52"/>
      <c r="X130" s="52"/>
      <c r="Y130" s="51"/>
      <c r="Z130" s="43"/>
      <c r="AA130" s="47"/>
      <c r="AB130" s="43"/>
      <c r="AC130" s="47"/>
      <c r="AD130" s="43"/>
      <c r="AE130" s="47"/>
      <c r="AF130" s="43"/>
      <c r="AG130" s="47"/>
      <c r="AH130" s="43"/>
      <c r="AI130" s="47"/>
      <c r="AJ130" s="43"/>
      <c r="AK130" s="43"/>
      <c r="AL130" s="43"/>
      <c r="AM130" s="43"/>
      <c r="AN130" s="47"/>
      <c r="AO130" s="43"/>
      <c r="AP130" s="47"/>
      <c r="AQ130" s="43"/>
      <c r="AR130" s="47"/>
      <c r="AS130" s="43"/>
      <c r="AT130" s="47"/>
      <c r="AU130" s="43"/>
      <c r="AV130" s="47"/>
      <c r="AW130" s="43"/>
      <c r="AX130" s="47"/>
      <c r="AY130" s="43"/>
      <c r="AZ130" s="47"/>
      <c r="BA130" s="43"/>
      <c r="BB130" s="47"/>
      <c r="BC130" s="43"/>
      <c r="BD130" s="47"/>
      <c r="BE130" s="43"/>
      <c r="BF130" s="47"/>
      <c r="BG130" s="58"/>
      <c r="BH130" s="58"/>
      <c r="BI130" s="58"/>
      <c r="BJ130" s="58"/>
      <c r="BK130" s="58"/>
      <c r="BL130" s="58"/>
    </row>
    <row r="131" spans="1:64" ht="12.95" customHeight="1" x14ac:dyDescent="0.25">
      <c r="B131" s="18" t="s">
        <v>25</v>
      </c>
      <c r="C131" s="4" t="s">
        <v>3</v>
      </c>
      <c r="D131" s="10"/>
      <c r="E131" s="24" t="str">
        <f>IF(D131,D131+0*7,"")</f>
        <v/>
      </c>
      <c r="H131" s="14" t="str">
        <f t="shared" ref="H131:H133" si="839">IF(D131,D131+16*7,"")</f>
        <v/>
      </c>
      <c r="I131" s="43"/>
      <c r="K131" s="14" t="str">
        <f t="shared" ref="K131:K133" si="840">IF(D131,D131+52*7,"")</f>
        <v/>
      </c>
      <c r="L131" s="43"/>
      <c r="N131" s="39"/>
      <c r="O131" s="39"/>
      <c r="P131" s="41"/>
      <c r="Q131" s="39"/>
      <c r="R131" s="39"/>
      <c r="S131" s="41"/>
      <c r="T131" s="39"/>
      <c r="U131" s="39"/>
      <c r="V131" s="41"/>
      <c r="W131" s="39"/>
      <c r="X131" s="39"/>
      <c r="Y131" s="41"/>
      <c r="Z131" s="14" t="str">
        <f t="shared" ref="Z131:Z133" si="841">IF(D131,D131+0*7,"")</f>
        <v/>
      </c>
      <c r="AB131" s="14" t="str">
        <f t="shared" ref="AB131" si="842">IF(D131,D131+4*7,"")</f>
        <v/>
      </c>
      <c r="AD131" s="14" t="str">
        <f t="shared" ref="AD131" si="843">IF(D131,D131+8*7,"")</f>
        <v/>
      </c>
      <c r="AF131" s="14" t="str">
        <f t="shared" ref="AF131" si="844">IF(D131,D131+12*7,"")</f>
        <v/>
      </c>
      <c r="AH131" s="14" t="str">
        <f t="shared" ref="AH131" si="845">IF(D131,D131+16*7,"")</f>
        <v/>
      </c>
      <c r="AJ131" s="27"/>
      <c r="AK131" s="27"/>
      <c r="AL131" s="27"/>
      <c r="AM131" s="27"/>
      <c r="AN131" s="28"/>
      <c r="AO131" s="14" t="str">
        <f t="shared" ref="AO131" si="846">IF(D131,D131+20*7,"")</f>
        <v/>
      </c>
      <c r="AQ131" s="14" t="str">
        <f t="shared" ref="AQ131" si="847">IF(D131,D131+26*7,"")</f>
        <v/>
      </c>
      <c r="AS131" s="14" t="str">
        <f t="shared" ref="AS131" si="848">IF(D131,D131+32*7,"")</f>
        <v/>
      </c>
      <c r="AU131" s="14" t="str">
        <f t="shared" ref="AU131" si="849">IF(D131,D131+38*7,"")</f>
        <v/>
      </c>
      <c r="AW131" s="14" t="str">
        <f t="shared" ref="AW131" si="850">IF(D131,D131+44*7,"")</f>
        <v/>
      </c>
      <c r="AY131" s="29"/>
      <c r="AZ131" s="28"/>
      <c r="BA131" s="29"/>
      <c r="BB131" s="28"/>
      <c r="BC131" s="29"/>
      <c r="BD131" s="28"/>
      <c r="BE131" s="29"/>
      <c r="BF131" s="28"/>
    </row>
    <row r="132" spans="1:64" ht="12.95" customHeight="1" x14ac:dyDescent="0.25">
      <c r="B132" s="19"/>
      <c r="C132" s="4" t="s">
        <v>2</v>
      </c>
      <c r="D132" s="10"/>
      <c r="E132" s="24" t="str">
        <f>IF(D132,D132+0*7,"")</f>
        <v/>
      </c>
      <c r="H132" s="14" t="str">
        <f t="shared" si="839"/>
        <v/>
      </c>
      <c r="I132" s="43"/>
      <c r="K132" s="14" t="str">
        <f t="shared" si="840"/>
        <v/>
      </c>
      <c r="L132" s="43"/>
      <c r="P132" s="51"/>
      <c r="Q132" s="39"/>
      <c r="R132" s="39"/>
      <c r="S132" s="41"/>
      <c r="V132" s="51"/>
      <c r="W132" s="39"/>
      <c r="X132" s="39"/>
      <c r="Y132" s="41"/>
      <c r="Z132" s="14" t="str">
        <f t="shared" si="841"/>
        <v/>
      </c>
      <c r="AB132" s="14" t="str">
        <f t="shared" ref="AB132:AB133" si="851">IF(D132,D132+6*7,"")</f>
        <v/>
      </c>
      <c r="AD132" s="14" t="str">
        <f t="shared" ref="AD132:AD133" si="852">IF(D132,D132+12*7,"")</f>
        <v/>
      </c>
      <c r="AF132" s="14" t="str">
        <f t="shared" ref="AF132:AF133" si="853">IF(D132,D132+18*7,"")</f>
        <v/>
      </c>
      <c r="AH132" s="14" t="str">
        <f t="shared" ref="AH132:AH133" si="854">IF(D132,D132+24*7,"")</f>
        <v/>
      </c>
      <c r="AJ132" s="13" t="str">
        <f t="shared" ref="AJ132" si="855">IF(D132,D132+(8)*7,"")</f>
        <v/>
      </c>
      <c r="AK132" s="13" t="str">
        <f t="shared" ref="AK132" si="856">IF(D132,"bis","")</f>
        <v/>
      </c>
      <c r="AL132" s="13" t="str">
        <f t="shared" ref="AL132" si="857">IF(D132,D132+(20)*7,"")</f>
        <v/>
      </c>
      <c r="AO132" s="14" t="str">
        <f t="shared" ref="AO132:AO133" si="858">IF(D132,D132+2*7,"")</f>
        <v/>
      </c>
      <c r="AQ132" s="14" t="str">
        <f t="shared" ref="AQ132:AQ133" si="859">IF(D132,D132+8*7,"")</f>
        <v/>
      </c>
      <c r="AS132" s="14" t="str">
        <f t="shared" ref="AS132:AS133" si="860">IF(D132,D132+14*7,"")</f>
        <v/>
      </c>
      <c r="AU132" s="14" t="str">
        <f t="shared" ref="AU132:AU133" si="861">IF(D132,D132+20*7,"")</f>
        <v/>
      </c>
      <c r="AW132" s="14" t="str">
        <f t="shared" ref="AW132:AW133" si="862">IF(D132,D132+26*7,"")</f>
        <v/>
      </c>
      <c r="AY132" s="53" t="str">
        <f t="shared" ref="AY132:AY133" si="863">IF(D132,D132+32*7,"")</f>
        <v/>
      </c>
      <c r="AZ132" s="47"/>
      <c r="BA132" s="53" t="str">
        <f t="shared" ref="BA132:BA133" si="864">IF(D132,D132+38*7,"")</f>
        <v/>
      </c>
      <c r="BB132" s="47"/>
      <c r="BC132" s="53" t="str">
        <f t="shared" ref="BC132:BC133" si="865">IF(D132,D132+44*7,"")</f>
        <v/>
      </c>
      <c r="BD132" s="47"/>
      <c r="BE132" s="53" t="str">
        <f t="shared" ref="BE132:BE133" si="866">IF(D132,D132+50*7,"")</f>
        <v/>
      </c>
    </row>
    <row r="133" spans="1:64" ht="12.95" customHeight="1" x14ac:dyDescent="0.25">
      <c r="B133" s="19"/>
      <c r="C133" s="4" t="s">
        <v>23</v>
      </c>
      <c r="D133" s="10"/>
      <c r="E133" s="24" t="str">
        <f>IF(D133,D133+0*7,"")</f>
        <v/>
      </c>
      <c r="H133" s="13" t="str">
        <f t="shared" si="839"/>
        <v/>
      </c>
      <c r="I133" s="43"/>
      <c r="K133" s="13" t="str">
        <f t="shared" si="840"/>
        <v/>
      </c>
      <c r="L133" s="43"/>
      <c r="P133" s="51"/>
      <c r="S133" s="51"/>
      <c r="T133" s="39"/>
      <c r="U133" s="39"/>
      <c r="V133" s="41"/>
      <c r="Y133" s="51"/>
      <c r="Z133" s="13" t="str">
        <f t="shared" si="841"/>
        <v/>
      </c>
      <c r="AB133" s="13" t="str">
        <f t="shared" si="851"/>
        <v/>
      </c>
      <c r="AD133" s="13" t="str">
        <f t="shared" si="852"/>
        <v/>
      </c>
      <c r="AF133" s="13" t="str">
        <f t="shared" si="853"/>
        <v/>
      </c>
      <c r="AH133" s="13" t="str">
        <f t="shared" si="854"/>
        <v/>
      </c>
      <c r="AJ133" s="27"/>
      <c r="AK133" s="27"/>
      <c r="AL133" s="27"/>
      <c r="AM133" s="27"/>
      <c r="AN133" s="28"/>
      <c r="AO133" s="13" t="str">
        <f t="shared" si="858"/>
        <v/>
      </c>
      <c r="AQ133" s="13" t="str">
        <f t="shared" si="859"/>
        <v/>
      </c>
      <c r="AS133" s="13" t="str">
        <f t="shared" si="860"/>
        <v/>
      </c>
      <c r="AU133" s="13" t="str">
        <f t="shared" si="861"/>
        <v/>
      </c>
      <c r="AW133" s="13" t="str">
        <f t="shared" si="862"/>
        <v/>
      </c>
      <c r="AY133" s="43" t="str">
        <f t="shared" si="863"/>
        <v/>
      </c>
      <c r="AZ133" s="47"/>
      <c r="BA133" s="43" t="str">
        <f t="shared" si="864"/>
        <v/>
      </c>
      <c r="BB133" s="47"/>
      <c r="BC133" s="43" t="str">
        <f t="shared" si="865"/>
        <v/>
      </c>
      <c r="BD133" s="47"/>
      <c r="BE133" s="43" t="str">
        <f t="shared" si="866"/>
        <v/>
      </c>
    </row>
    <row r="134" spans="1:64" ht="12.95" customHeight="1" x14ac:dyDescent="0.25">
      <c r="B134" s="19"/>
      <c r="D134" s="10"/>
      <c r="E134" s="24"/>
      <c r="H134" s="13"/>
      <c r="I134" s="43"/>
      <c r="K134" s="13"/>
      <c r="L134" s="43"/>
      <c r="Z134" s="13"/>
      <c r="AB134" s="13"/>
      <c r="AD134" s="13"/>
      <c r="AF134" s="13"/>
      <c r="AH134" s="13"/>
      <c r="AO134" s="13"/>
      <c r="AQ134" s="13"/>
      <c r="AS134" s="13"/>
      <c r="AU134" s="13"/>
      <c r="AW134" s="13"/>
      <c r="AY134" s="43"/>
      <c r="AZ134" s="47"/>
      <c r="BA134" s="43"/>
      <c r="BB134" s="47"/>
      <c r="BC134" s="43"/>
      <c r="BD134" s="47"/>
      <c r="BE134" s="43"/>
    </row>
    <row r="135" spans="1:64" ht="12.95" customHeight="1" x14ac:dyDescent="0.25">
      <c r="A135" s="16"/>
      <c r="B135" s="18" t="s">
        <v>25</v>
      </c>
      <c r="C135" s="4" t="s">
        <v>3</v>
      </c>
      <c r="D135" s="10"/>
      <c r="E135" s="24" t="str">
        <f>IF(D135,D135+0*7,"")</f>
        <v/>
      </c>
      <c r="H135" s="14" t="str">
        <f t="shared" ref="H135:H137" si="867">IF(D135,D135+16*7,"")</f>
        <v/>
      </c>
      <c r="I135" s="43"/>
      <c r="K135" s="14" t="str">
        <f t="shared" ref="K135:K137" si="868">IF(D135,D135+52*7,"")</f>
        <v/>
      </c>
      <c r="L135" s="43"/>
      <c r="N135" s="39"/>
      <c r="O135" s="39"/>
      <c r="P135" s="41"/>
      <c r="Q135" s="39"/>
      <c r="R135" s="39"/>
      <c r="S135" s="41"/>
      <c r="T135" s="39"/>
      <c r="U135" s="39"/>
      <c r="V135" s="41"/>
      <c r="W135" s="39"/>
      <c r="X135" s="39"/>
      <c r="Y135" s="41"/>
      <c r="Z135" s="14" t="str">
        <f t="shared" ref="Z135:Z137" si="869">IF(D135,D135+0*7,"")</f>
        <v/>
      </c>
      <c r="AB135" s="14" t="str">
        <f t="shared" ref="AB135" si="870">IF(D135,D135+4*7,"")</f>
        <v/>
      </c>
      <c r="AD135" s="14" t="str">
        <f t="shared" ref="AD135" si="871">IF(D135,D135+8*7,"")</f>
        <v/>
      </c>
      <c r="AF135" s="14" t="str">
        <f t="shared" ref="AF135" si="872">IF(D135,D135+12*7,"")</f>
        <v/>
      </c>
      <c r="AH135" s="14" t="str">
        <f t="shared" ref="AH135" si="873">IF(D135,D135+16*7,"")</f>
        <v/>
      </c>
      <c r="AJ135" s="27"/>
      <c r="AK135" s="27"/>
      <c r="AL135" s="27"/>
      <c r="AM135" s="27"/>
      <c r="AN135" s="28"/>
      <c r="AO135" s="14" t="str">
        <f t="shared" ref="AO135" si="874">IF(D135,D135+20*7,"")</f>
        <v/>
      </c>
      <c r="AQ135" s="14" t="str">
        <f t="shared" ref="AQ135" si="875">IF(D135,D135+26*7,"")</f>
        <v/>
      </c>
      <c r="AS135" s="14" t="str">
        <f t="shared" ref="AS135" si="876">IF(D135,D135+32*7,"")</f>
        <v/>
      </c>
      <c r="AU135" s="14" t="str">
        <f t="shared" ref="AU135" si="877">IF(D135,D135+38*7,"")</f>
        <v/>
      </c>
      <c r="AW135" s="14" t="str">
        <f t="shared" ref="AW135" si="878">IF(D135,D135+44*7,"")</f>
        <v/>
      </c>
      <c r="AY135" s="29"/>
      <c r="AZ135" s="28"/>
      <c r="BA135" s="29"/>
      <c r="BB135" s="28"/>
      <c r="BC135" s="29"/>
      <c r="BD135" s="28"/>
      <c r="BE135" s="29"/>
      <c r="BF135" s="28"/>
    </row>
    <row r="136" spans="1:64" ht="12.95" customHeight="1" x14ac:dyDescent="0.25">
      <c r="B136" s="19"/>
      <c r="C136" s="4" t="s">
        <v>2</v>
      </c>
      <c r="D136" s="10"/>
      <c r="E136" s="24" t="str">
        <f>IF(D136,D136+0*7,"")</f>
        <v/>
      </c>
      <c r="H136" s="14" t="str">
        <f t="shared" si="867"/>
        <v/>
      </c>
      <c r="I136" s="43"/>
      <c r="K136" s="14" t="str">
        <f t="shared" si="868"/>
        <v/>
      </c>
      <c r="L136" s="43"/>
      <c r="Q136" s="39"/>
      <c r="R136" s="39"/>
      <c r="S136" s="41"/>
      <c r="W136" s="39"/>
      <c r="X136" s="39"/>
      <c r="Y136" s="41"/>
      <c r="Z136" s="14" t="str">
        <f t="shared" si="869"/>
        <v/>
      </c>
      <c r="AB136" s="14" t="str">
        <f t="shared" ref="AB136:AB137" si="879">IF(D136,D136+6*7,"")</f>
        <v/>
      </c>
      <c r="AD136" s="14" t="str">
        <f t="shared" ref="AD136:AD137" si="880">IF(D136,D136+12*7,"")</f>
        <v/>
      </c>
      <c r="AF136" s="14" t="str">
        <f t="shared" ref="AF136:AF137" si="881">IF(D136,D136+18*7,"")</f>
        <v/>
      </c>
      <c r="AH136" s="14" t="str">
        <f t="shared" ref="AH136:AH137" si="882">IF(D136,D136+24*7,"")</f>
        <v/>
      </c>
      <c r="AJ136" s="13" t="str">
        <f t="shared" ref="AJ136" si="883">IF(D136,D136+(8)*7,"")</f>
        <v/>
      </c>
      <c r="AK136" s="13" t="str">
        <f t="shared" ref="AK136" si="884">IF(D136,"bis","")</f>
        <v/>
      </c>
      <c r="AL136" s="13" t="str">
        <f t="shared" ref="AL136" si="885">IF(D136,D136+(20)*7,"")</f>
        <v/>
      </c>
      <c r="AO136" s="14" t="str">
        <f t="shared" ref="AO136:AO137" si="886">IF(D136,D136+2*7,"")</f>
        <v/>
      </c>
      <c r="AQ136" s="14" t="str">
        <f t="shared" ref="AQ136:AQ137" si="887">IF(D136,D136+8*7,"")</f>
        <v/>
      </c>
      <c r="AS136" s="14" t="str">
        <f t="shared" ref="AS136:AS137" si="888">IF(D136,D136+14*7,"")</f>
        <v/>
      </c>
      <c r="AU136" s="14" t="str">
        <f t="shared" ref="AU136:AU137" si="889">IF(D136,D136+20*7,"")</f>
        <v/>
      </c>
      <c r="AW136" s="14" t="str">
        <f t="shared" ref="AW136:AW137" si="890">IF(D136,D136+26*7,"")</f>
        <v/>
      </c>
      <c r="AY136" s="14" t="str">
        <f t="shared" ref="AY136:AY137" si="891">IF(D136,D136+32*7,"")</f>
        <v/>
      </c>
      <c r="BA136" s="14" t="str">
        <f t="shared" ref="BA136:BA137" si="892">IF(D136,D136+38*7,"")</f>
        <v/>
      </c>
      <c r="BC136" s="14" t="str">
        <f t="shared" ref="BC136:BC137" si="893">IF(D136,D136+44*7,"")</f>
        <v/>
      </c>
      <c r="BE136" s="14" t="str">
        <f t="shared" ref="BE136:BE137" si="894">IF(D136,D136+50*7,"")</f>
        <v/>
      </c>
    </row>
    <row r="137" spans="1:64" ht="12.95" customHeight="1" x14ac:dyDescent="0.25">
      <c r="B137" s="19"/>
      <c r="C137" s="4" t="s">
        <v>23</v>
      </c>
      <c r="D137" s="10"/>
      <c r="E137" s="24" t="str">
        <f>IF(D137,D137+0*7,"")</f>
        <v/>
      </c>
      <c r="H137" s="13" t="str">
        <f t="shared" si="867"/>
        <v/>
      </c>
      <c r="I137" s="43"/>
      <c r="K137" s="13" t="str">
        <f t="shared" si="868"/>
        <v/>
      </c>
      <c r="L137" s="43"/>
      <c r="T137" s="39"/>
      <c r="U137" s="39"/>
      <c r="V137" s="41"/>
      <c r="Z137" s="13" t="str">
        <f t="shared" si="869"/>
        <v/>
      </c>
      <c r="AB137" s="13" t="str">
        <f t="shared" si="879"/>
        <v/>
      </c>
      <c r="AD137" s="13" t="str">
        <f t="shared" si="880"/>
        <v/>
      </c>
      <c r="AF137" s="13" t="str">
        <f t="shared" si="881"/>
        <v/>
      </c>
      <c r="AH137" s="13" t="str">
        <f t="shared" si="882"/>
        <v/>
      </c>
      <c r="AJ137" s="27"/>
      <c r="AK137" s="27"/>
      <c r="AL137" s="27"/>
      <c r="AM137" s="27"/>
      <c r="AN137" s="28"/>
      <c r="AO137" s="13" t="str">
        <f t="shared" si="886"/>
        <v/>
      </c>
      <c r="AQ137" s="13" t="str">
        <f t="shared" si="887"/>
        <v/>
      </c>
      <c r="AS137" s="13" t="str">
        <f t="shared" si="888"/>
        <v/>
      </c>
      <c r="AU137" s="13" t="str">
        <f t="shared" si="889"/>
        <v/>
      </c>
      <c r="AW137" s="13" t="str">
        <f t="shared" si="890"/>
        <v/>
      </c>
      <c r="AY137" s="13" t="str">
        <f t="shared" si="891"/>
        <v/>
      </c>
      <c r="BA137" s="13" t="str">
        <f t="shared" si="892"/>
        <v/>
      </c>
      <c r="BC137" s="13" t="str">
        <f t="shared" si="893"/>
        <v/>
      </c>
      <c r="BE137" s="13" t="str">
        <f t="shared" si="894"/>
        <v/>
      </c>
    </row>
    <row r="138" spans="1:64" ht="12.95" customHeight="1" x14ac:dyDescent="0.25">
      <c r="B138" s="19"/>
      <c r="D138" s="10"/>
      <c r="E138" s="24"/>
      <c r="H138" s="13"/>
      <c r="I138" s="43"/>
      <c r="K138" s="13"/>
      <c r="L138" s="43"/>
      <c r="Z138" s="13"/>
      <c r="AB138" s="13"/>
      <c r="AD138" s="13"/>
      <c r="AF138" s="13"/>
      <c r="AH138" s="13"/>
      <c r="AJ138"/>
      <c r="AK138"/>
      <c r="AL138"/>
      <c r="AM138"/>
      <c r="AN138" s="30"/>
      <c r="AO138" s="13"/>
      <c r="AQ138" s="13"/>
      <c r="AS138" s="13"/>
      <c r="AU138" s="13"/>
      <c r="AW138" s="13"/>
      <c r="AY138" s="13"/>
      <c r="BA138" s="13"/>
      <c r="BC138" s="13"/>
      <c r="BE138" s="13"/>
    </row>
    <row r="139" spans="1:64" ht="12.95" customHeight="1" x14ac:dyDescent="0.25">
      <c r="B139" s="18" t="s">
        <v>25</v>
      </c>
      <c r="C139" s="4" t="s">
        <v>3</v>
      </c>
      <c r="D139" s="10"/>
      <c r="E139" s="24" t="str">
        <f>IF(D139,D139+0*7,"")</f>
        <v/>
      </c>
      <c r="H139" s="14" t="str">
        <f t="shared" ref="H139:H141" si="895">IF(D139,D139+16*7,"")</f>
        <v/>
      </c>
      <c r="I139" s="43"/>
      <c r="K139" s="14" t="str">
        <f t="shared" ref="K139:K141" si="896">IF(D139,D139+52*7,"")</f>
        <v/>
      </c>
      <c r="L139" s="43"/>
      <c r="N139" s="39"/>
      <c r="O139" s="39"/>
      <c r="P139" s="41"/>
      <c r="Q139" s="39"/>
      <c r="R139" s="39"/>
      <c r="S139" s="41"/>
      <c r="T139" s="39"/>
      <c r="U139" s="39"/>
      <c r="V139" s="41"/>
      <c r="W139" s="39"/>
      <c r="X139" s="39"/>
      <c r="Y139" s="41"/>
      <c r="Z139" s="14" t="str">
        <f t="shared" ref="Z139:Z141" si="897">IF(D139,D139+0*7,"")</f>
        <v/>
      </c>
      <c r="AB139" s="14" t="str">
        <f t="shared" ref="AB139" si="898">IF(D139,D139+4*7,"")</f>
        <v/>
      </c>
      <c r="AD139" s="14" t="str">
        <f t="shared" ref="AD139" si="899">IF(D139,D139+8*7,"")</f>
        <v/>
      </c>
      <c r="AF139" s="14" t="str">
        <f t="shared" ref="AF139" si="900">IF(D139,D139+12*7,"")</f>
        <v/>
      </c>
      <c r="AH139" s="14" t="str">
        <f>IF(D139,D139+16*7,"")</f>
        <v/>
      </c>
      <c r="AJ139" s="27"/>
      <c r="AK139" s="27"/>
      <c r="AL139" s="27"/>
      <c r="AM139" s="27"/>
      <c r="AN139" s="28"/>
      <c r="AO139" s="14" t="str">
        <f t="shared" ref="AO139" si="901">IF(D139,D139+20*7,"")</f>
        <v/>
      </c>
      <c r="AQ139" s="14" t="str">
        <f t="shared" ref="AQ139" si="902">IF(D139,D139+26*7,"")</f>
        <v/>
      </c>
      <c r="AS139" s="14" t="str">
        <f t="shared" ref="AS139" si="903">IF(D139,D139+32*7,"")</f>
        <v/>
      </c>
      <c r="AU139" s="14" t="str">
        <f t="shared" ref="AU139" si="904">IF(D139,D139+38*7,"")</f>
        <v/>
      </c>
      <c r="AW139" s="14" t="str">
        <f t="shared" ref="AW139" si="905">IF(D139,D139+44*7,"")</f>
        <v/>
      </c>
      <c r="AY139" s="29"/>
      <c r="AZ139" s="28"/>
      <c r="BA139" s="29"/>
      <c r="BB139" s="28"/>
      <c r="BC139" s="29"/>
      <c r="BD139" s="28"/>
      <c r="BE139" s="29"/>
      <c r="BF139" s="28"/>
    </row>
    <row r="140" spans="1:64" ht="12.95" customHeight="1" x14ac:dyDescent="0.25">
      <c r="B140" s="19"/>
      <c r="C140" s="4" t="s">
        <v>2</v>
      </c>
      <c r="D140" s="10"/>
      <c r="E140" s="24" t="str">
        <f>IF(D140,D140+0*7,"")</f>
        <v/>
      </c>
      <c r="H140" s="14" t="str">
        <f t="shared" si="895"/>
        <v/>
      </c>
      <c r="I140" s="43"/>
      <c r="K140" s="14" t="str">
        <f t="shared" si="896"/>
        <v/>
      </c>
      <c r="L140" s="43"/>
      <c r="Q140" s="39"/>
      <c r="R140" s="39"/>
      <c r="S140" s="41"/>
      <c r="W140" s="39"/>
      <c r="X140" s="39"/>
      <c r="Y140" s="41"/>
      <c r="Z140" s="14" t="str">
        <f t="shared" si="897"/>
        <v/>
      </c>
      <c r="AB140" s="14" t="str">
        <f t="shared" ref="AB140:AB141" si="906">IF(D140,D140+6*7,"")</f>
        <v/>
      </c>
      <c r="AD140" s="14" t="str">
        <f t="shared" ref="AD140:AD141" si="907">IF(D140,D140+12*7,"")</f>
        <v/>
      </c>
      <c r="AF140" s="14" t="str">
        <f t="shared" ref="AF140:AF141" si="908">IF(D140,D140+18*7,"")</f>
        <v/>
      </c>
      <c r="AH140" s="14" t="str">
        <f t="shared" ref="AH140:AH141" si="909">IF(D140,D140+24*7,"")</f>
        <v/>
      </c>
      <c r="AJ140" s="13" t="str">
        <f t="shared" ref="AJ140" si="910">IF(D140,D140+(8)*7,"")</f>
        <v/>
      </c>
      <c r="AK140" s="13" t="str">
        <f t="shared" ref="AK140" si="911">IF(D140,"bis","")</f>
        <v/>
      </c>
      <c r="AL140" s="13" t="str">
        <f t="shared" ref="AL140" si="912">IF(D140,D140+(20)*7,"")</f>
        <v/>
      </c>
      <c r="AO140" s="14" t="str">
        <f t="shared" ref="AO140:AO141" si="913">IF(D140,D140+2*7,"")</f>
        <v/>
      </c>
      <c r="AQ140" s="14" t="str">
        <f t="shared" ref="AQ140:AQ141" si="914">IF(D140,D140+8*7,"")</f>
        <v/>
      </c>
      <c r="AS140" s="14" t="str">
        <f t="shared" ref="AS140:AS141" si="915">IF(D140,D140+14*7,"")</f>
        <v/>
      </c>
      <c r="AU140" s="14" t="str">
        <f t="shared" ref="AU140:AU141" si="916">IF(D140,D140+20*7,"")</f>
        <v/>
      </c>
      <c r="AW140" s="14" t="str">
        <f t="shared" ref="AW140:AW141" si="917">IF(D140,D140+26*7,"")</f>
        <v/>
      </c>
      <c r="AY140" s="14" t="str">
        <f t="shared" ref="AY140:AY141" si="918">IF(D140,D140+32*7,"")</f>
        <v/>
      </c>
      <c r="AZ140" s="47"/>
      <c r="BA140" s="53" t="str">
        <f t="shared" ref="BA140:BA141" si="919">IF(D140,D140+38*7,"")</f>
        <v/>
      </c>
      <c r="BB140" s="47"/>
      <c r="BC140" s="53" t="str">
        <f t="shared" ref="BC140:BC141" si="920">IF(D140,D140+44*7,"")</f>
        <v/>
      </c>
      <c r="BD140" s="47"/>
      <c r="BE140" s="14" t="str">
        <f t="shared" ref="BE140:BE141" si="921">IF(D140,D140+50*7,"")</f>
        <v/>
      </c>
    </row>
    <row r="141" spans="1:64" ht="12.95" customHeight="1" x14ac:dyDescent="0.25">
      <c r="B141" s="19"/>
      <c r="C141" s="4" t="s">
        <v>23</v>
      </c>
      <c r="D141" s="10"/>
      <c r="E141" s="24" t="str">
        <f>IF(D141,D141+0*7,"")</f>
        <v/>
      </c>
      <c r="H141" s="13" t="str">
        <f t="shared" si="895"/>
        <v/>
      </c>
      <c r="I141" s="43"/>
      <c r="K141" s="13" t="str">
        <f t="shared" si="896"/>
        <v/>
      </c>
      <c r="L141" s="43"/>
      <c r="T141" s="39"/>
      <c r="U141" s="39"/>
      <c r="V141" s="41"/>
      <c r="Z141" s="13" t="str">
        <f t="shared" si="897"/>
        <v/>
      </c>
      <c r="AB141" s="13" t="str">
        <f t="shared" si="906"/>
        <v/>
      </c>
      <c r="AD141" s="13" t="str">
        <f t="shared" si="907"/>
        <v/>
      </c>
      <c r="AF141" s="13" t="str">
        <f t="shared" si="908"/>
        <v/>
      </c>
      <c r="AH141" s="13" t="str">
        <f t="shared" si="909"/>
        <v/>
      </c>
      <c r="AJ141" s="27"/>
      <c r="AK141" s="27"/>
      <c r="AL141" s="27"/>
      <c r="AM141" s="27"/>
      <c r="AN141" s="28"/>
      <c r="AO141" s="13" t="str">
        <f t="shared" si="913"/>
        <v/>
      </c>
      <c r="AQ141" s="13" t="str">
        <f t="shared" si="914"/>
        <v/>
      </c>
      <c r="AS141" s="13" t="str">
        <f t="shared" si="915"/>
        <v/>
      </c>
      <c r="AU141" s="13" t="str">
        <f t="shared" si="916"/>
        <v/>
      </c>
      <c r="AW141" s="13" t="str">
        <f t="shared" si="917"/>
        <v/>
      </c>
      <c r="AY141" s="13" t="str">
        <f t="shared" si="918"/>
        <v/>
      </c>
      <c r="AZ141" s="47"/>
      <c r="BA141" s="43" t="str">
        <f t="shared" si="919"/>
        <v/>
      </c>
      <c r="BB141" s="47"/>
      <c r="BC141" s="43" t="str">
        <f t="shared" si="920"/>
        <v/>
      </c>
      <c r="BD141" s="47"/>
      <c r="BE141" s="13" t="str">
        <f t="shared" si="921"/>
        <v/>
      </c>
    </row>
    <row r="142" spans="1:64" ht="12.95" customHeight="1" x14ac:dyDescent="0.25">
      <c r="B142" s="19"/>
      <c r="D142" s="10"/>
      <c r="E142" s="24"/>
      <c r="H142" s="13"/>
      <c r="I142" s="43"/>
      <c r="K142" s="13"/>
      <c r="L142" s="43"/>
      <c r="Z142" s="13"/>
      <c r="AB142" s="13"/>
      <c r="AD142" s="13"/>
      <c r="AF142" s="13"/>
      <c r="AH142" s="13"/>
      <c r="AO142" s="13"/>
      <c r="AQ142" s="13"/>
      <c r="AS142" s="13"/>
      <c r="AU142" s="13"/>
      <c r="AW142" s="13"/>
      <c r="AY142" s="13"/>
      <c r="AZ142" s="47"/>
      <c r="BA142" s="43"/>
      <c r="BB142" s="47"/>
      <c r="BC142" s="43"/>
      <c r="BD142" s="47"/>
      <c r="BE142" s="13"/>
    </row>
    <row r="143" spans="1:64" ht="12.95" customHeight="1" x14ac:dyDescent="0.25">
      <c r="A143" s="16"/>
      <c r="B143" s="18" t="s">
        <v>25</v>
      </c>
      <c r="C143" s="4" t="s">
        <v>3</v>
      </c>
      <c r="D143" s="10"/>
      <c r="E143" s="24" t="str">
        <f>IF(D143,D143+0*7,"")</f>
        <v/>
      </c>
      <c r="H143" s="14" t="str">
        <f t="shared" ref="H143:H145" si="922">IF(D143,D143+16*7,"")</f>
        <v/>
      </c>
      <c r="I143" s="43"/>
      <c r="K143" s="14" t="str">
        <f t="shared" ref="K143:K145" si="923">IF(D143,D143+52*7,"")</f>
        <v/>
      </c>
      <c r="L143" s="43"/>
      <c r="N143" s="39"/>
      <c r="O143" s="39"/>
      <c r="P143" s="41"/>
      <c r="Q143" s="39"/>
      <c r="R143" s="39"/>
      <c r="S143" s="41"/>
      <c r="T143" s="39"/>
      <c r="U143" s="39"/>
      <c r="V143" s="41"/>
      <c r="W143" s="39"/>
      <c r="X143" s="39"/>
      <c r="Y143" s="41"/>
      <c r="Z143" s="14" t="str">
        <f t="shared" ref="Z143:Z145" si="924">IF(D143,D143+0*7,"")</f>
        <v/>
      </c>
      <c r="AB143" s="14" t="str">
        <f t="shared" ref="AB143" si="925">IF(D143,D143+4*7,"")</f>
        <v/>
      </c>
      <c r="AD143" s="14" t="str">
        <f t="shared" ref="AD143" si="926">IF(D143,D143+8*7,"")</f>
        <v/>
      </c>
      <c r="AF143" s="14" t="str">
        <f t="shared" ref="AF143" si="927">IF(D143,D143+12*7,"")</f>
        <v/>
      </c>
      <c r="AH143" s="14" t="str">
        <f t="shared" ref="AH143" si="928">IF(D143,D143+16*7,"")</f>
        <v/>
      </c>
      <c r="AJ143" s="27"/>
      <c r="AK143" s="27"/>
      <c r="AL143" s="27"/>
      <c r="AM143" s="27"/>
      <c r="AN143" s="28"/>
      <c r="AO143" s="14" t="str">
        <f t="shared" ref="AO143" si="929">IF(D143,D143+20*7,"")</f>
        <v/>
      </c>
      <c r="AQ143" s="14" t="str">
        <f t="shared" ref="AQ143" si="930">IF(D143,D143+26*7,"")</f>
        <v/>
      </c>
      <c r="AS143" s="14" t="str">
        <f t="shared" ref="AS143" si="931">IF(D143,D143+32*7,"")</f>
        <v/>
      </c>
      <c r="AU143" s="14" t="str">
        <f t="shared" ref="AU143" si="932">IF(D143,D143+38*7,"")</f>
        <v/>
      </c>
      <c r="AW143" s="14" t="str">
        <f t="shared" ref="AW143" si="933">IF(D143,D143+44*7,"")</f>
        <v/>
      </c>
      <c r="AY143" s="29"/>
      <c r="AZ143" s="28"/>
      <c r="BA143" s="29"/>
      <c r="BB143" s="28"/>
      <c r="BC143" s="29"/>
      <c r="BD143" s="28"/>
      <c r="BE143" s="29"/>
      <c r="BF143" s="28"/>
    </row>
    <row r="144" spans="1:64" ht="12.95" customHeight="1" x14ac:dyDescent="0.25">
      <c r="B144" s="19"/>
      <c r="C144" s="4" t="s">
        <v>2</v>
      </c>
      <c r="D144" s="10"/>
      <c r="E144" s="24" t="str">
        <f>IF(D144,D144+0*7,"")</f>
        <v/>
      </c>
      <c r="H144" s="14" t="str">
        <f t="shared" si="922"/>
        <v/>
      </c>
      <c r="I144" s="43"/>
      <c r="K144" s="14" t="str">
        <f t="shared" si="923"/>
        <v/>
      </c>
      <c r="L144" s="43"/>
      <c r="Q144" s="39"/>
      <c r="R144" s="39"/>
      <c r="S144" s="41"/>
      <c r="W144" s="39"/>
      <c r="X144" s="39"/>
      <c r="Y144" s="41"/>
      <c r="Z144" s="14" t="str">
        <f t="shared" si="924"/>
        <v/>
      </c>
      <c r="AB144" s="14" t="str">
        <f t="shared" ref="AB144:AB145" si="934">IF(D144,D144+6*7,"")</f>
        <v/>
      </c>
      <c r="AD144" s="14" t="str">
        <f t="shared" ref="AD144:AD145" si="935">IF(D144,D144+12*7,"")</f>
        <v/>
      </c>
      <c r="AF144" s="14" t="str">
        <f t="shared" ref="AF144:AF145" si="936">IF(D144,D144+18*7,"")</f>
        <v/>
      </c>
      <c r="AH144" s="14" t="str">
        <f t="shared" ref="AH144:AH145" si="937">IF(D144,D144+24*7,"")</f>
        <v/>
      </c>
      <c r="AJ144" s="13" t="str">
        <f t="shared" ref="AJ144" si="938">IF(D144,D144+(8)*7,"")</f>
        <v/>
      </c>
      <c r="AK144" s="13" t="str">
        <f t="shared" ref="AK144" si="939">IF(D144,"bis","")</f>
        <v/>
      </c>
      <c r="AL144" s="13" t="str">
        <f t="shared" ref="AL144" si="940">IF(D144,D144+(20)*7,"")</f>
        <v/>
      </c>
      <c r="AO144" s="14" t="str">
        <f t="shared" ref="AO144:AO145" si="941">IF(D144,D144+2*7,"")</f>
        <v/>
      </c>
      <c r="AQ144" s="14" t="str">
        <f t="shared" ref="AQ144:AQ145" si="942">IF(D144,D144+8*7,"")</f>
        <v/>
      </c>
      <c r="AS144" s="14" t="str">
        <f t="shared" ref="AS144:AS145" si="943">IF(D144,D144+14*7,"")</f>
        <v/>
      </c>
      <c r="AU144" s="14" t="str">
        <f t="shared" ref="AU144:AU145" si="944">IF(D144,D144+20*7,"")</f>
        <v/>
      </c>
      <c r="AW144" s="14" t="str">
        <f t="shared" ref="AW144:AW145" si="945">IF(D144,D144+26*7,"")</f>
        <v/>
      </c>
      <c r="AY144" s="14" t="str">
        <f t="shared" ref="AY144:AY145" si="946">IF(D144,D144+32*7,"")</f>
        <v/>
      </c>
      <c r="BA144" s="14" t="str">
        <f t="shared" ref="BA144:BA145" si="947">IF(D144,D144+38*7,"")</f>
        <v/>
      </c>
      <c r="BC144" s="14" t="str">
        <f t="shared" ref="BC144:BC145" si="948">IF(D144,D144+44*7,"")</f>
        <v/>
      </c>
      <c r="BE144" s="14" t="str">
        <f t="shared" ref="BE144:BE145" si="949">IF(D144,D144+50*7,"")</f>
        <v/>
      </c>
    </row>
    <row r="145" spans="1:58" ht="12.95" customHeight="1" x14ac:dyDescent="0.25">
      <c r="B145" s="19"/>
      <c r="C145" s="4" t="s">
        <v>23</v>
      </c>
      <c r="D145" s="10"/>
      <c r="E145" s="24" t="str">
        <f>IF(D145,D145+0*7,"")</f>
        <v/>
      </c>
      <c r="H145" s="13" t="str">
        <f t="shared" si="922"/>
        <v/>
      </c>
      <c r="I145" s="43"/>
      <c r="K145" s="13" t="str">
        <f t="shared" si="923"/>
        <v/>
      </c>
      <c r="L145" s="43"/>
      <c r="T145" s="39"/>
      <c r="U145" s="39"/>
      <c r="V145" s="41"/>
      <c r="Z145" s="13" t="str">
        <f t="shared" si="924"/>
        <v/>
      </c>
      <c r="AB145" s="13" t="str">
        <f t="shared" si="934"/>
        <v/>
      </c>
      <c r="AD145" s="13" t="str">
        <f t="shared" si="935"/>
        <v/>
      </c>
      <c r="AF145" s="13" t="str">
        <f t="shared" si="936"/>
        <v/>
      </c>
      <c r="AH145" s="13" t="str">
        <f t="shared" si="937"/>
        <v/>
      </c>
      <c r="AJ145" s="27"/>
      <c r="AK145" s="27"/>
      <c r="AL145" s="27"/>
      <c r="AM145" s="27"/>
      <c r="AN145" s="28"/>
      <c r="AO145" s="13" t="str">
        <f t="shared" si="941"/>
        <v/>
      </c>
      <c r="AQ145" s="13" t="str">
        <f t="shared" si="942"/>
        <v/>
      </c>
      <c r="AS145" s="13" t="str">
        <f t="shared" si="943"/>
        <v/>
      </c>
      <c r="AU145" s="13" t="str">
        <f t="shared" si="944"/>
        <v/>
      </c>
      <c r="AW145" s="13" t="str">
        <f t="shared" si="945"/>
        <v/>
      </c>
      <c r="AY145" s="13" t="str">
        <f t="shared" si="946"/>
        <v/>
      </c>
      <c r="BA145" s="13" t="str">
        <f t="shared" si="947"/>
        <v/>
      </c>
      <c r="BC145" s="13" t="str">
        <f t="shared" si="948"/>
        <v/>
      </c>
      <c r="BE145" s="13" t="str">
        <f t="shared" si="949"/>
        <v/>
      </c>
    </row>
    <row r="146" spans="1:58" ht="12.95" customHeight="1" x14ac:dyDescent="0.25">
      <c r="B146" s="19"/>
      <c r="D146" s="10"/>
      <c r="E146" s="24"/>
      <c r="H146" s="13"/>
      <c r="I146" s="43"/>
      <c r="K146" s="13"/>
      <c r="L146" s="43"/>
      <c r="N146" s="16"/>
      <c r="Z146" s="13"/>
      <c r="AB146" s="13"/>
      <c r="AD146" s="13"/>
      <c r="AF146" s="13"/>
      <c r="AH146" s="13"/>
      <c r="AO146" s="13"/>
      <c r="AQ146" s="13"/>
      <c r="AS146" s="13"/>
      <c r="AU146" s="13"/>
      <c r="AW146" s="13"/>
      <c r="AY146" s="13"/>
      <c r="BA146" s="13"/>
      <c r="BC146" s="13"/>
      <c r="BE146" s="13"/>
    </row>
    <row r="147" spans="1:58" ht="12.95" customHeight="1" x14ac:dyDescent="0.25">
      <c r="A147" s="16"/>
      <c r="B147" s="18" t="s">
        <v>25</v>
      </c>
      <c r="C147" s="4" t="s">
        <v>3</v>
      </c>
      <c r="D147" s="10"/>
      <c r="E147" s="24" t="str">
        <f>IF(D147,D147+0*7,"")</f>
        <v/>
      </c>
      <c r="H147" s="14" t="str">
        <f t="shared" ref="H147:H149" si="950">IF(D147,D147+16*7,"")</f>
        <v/>
      </c>
      <c r="I147" s="43"/>
      <c r="K147" s="14" t="str">
        <f t="shared" ref="K147:K149" si="951">IF(D147,D147+52*7,"")</f>
        <v/>
      </c>
      <c r="L147" s="43"/>
      <c r="N147" s="39"/>
      <c r="O147" s="39"/>
      <c r="P147" s="41"/>
      <c r="Q147" s="39"/>
      <c r="R147" s="39"/>
      <c r="S147" s="41"/>
      <c r="T147" s="39"/>
      <c r="U147" s="39"/>
      <c r="V147" s="41"/>
      <c r="W147" s="39"/>
      <c r="X147" s="39"/>
      <c r="Y147" s="41"/>
      <c r="Z147" s="14" t="str">
        <f t="shared" ref="Z147:Z149" si="952">IF(D147,D147+0*7,"")</f>
        <v/>
      </c>
      <c r="AB147" s="14" t="str">
        <f t="shared" ref="AB147" si="953">IF(D147,D147+4*7,"")</f>
        <v/>
      </c>
      <c r="AD147" s="14" t="str">
        <f t="shared" ref="AD147" si="954">IF(D147,D147+8*7,"")</f>
        <v/>
      </c>
      <c r="AF147" s="14" t="str">
        <f t="shared" ref="AF147" si="955">IF(D147,D147+12*7,"")</f>
        <v/>
      </c>
      <c r="AH147" s="14" t="str">
        <f t="shared" ref="AH147" si="956">IF(D147,D147+16*7,"")</f>
        <v/>
      </c>
      <c r="AJ147" s="27"/>
      <c r="AK147" s="27"/>
      <c r="AL147" s="27"/>
      <c r="AM147" s="27"/>
      <c r="AN147" s="28"/>
      <c r="AO147" s="14" t="str">
        <f t="shared" ref="AO147" si="957">IF(D147,D147+20*7,"")</f>
        <v/>
      </c>
      <c r="AQ147" s="14" t="str">
        <f t="shared" ref="AQ147" si="958">IF(D147,D147+26*7,"")</f>
        <v/>
      </c>
      <c r="AS147" s="14" t="str">
        <f t="shared" ref="AS147" si="959">IF(D147,D147+32*7,"")</f>
        <v/>
      </c>
      <c r="AU147" s="14" t="str">
        <f t="shared" ref="AU147" si="960">IF(D147,D147+38*7,"")</f>
        <v/>
      </c>
      <c r="AW147" s="14" t="str">
        <f t="shared" ref="AW147" si="961">IF(D147,D147+44*7,"")</f>
        <v/>
      </c>
      <c r="AY147" s="29"/>
      <c r="AZ147" s="28"/>
      <c r="BA147" s="29"/>
      <c r="BB147" s="28"/>
      <c r="BC147" s="29"/>
      <c r="BD147" s="28"/>
      <c r="BE147" s="29"/>
      <c r="BF147" s="28"/>
    </row>
    <row r="148" spans="1:58" ht="12.95" customHeight="1" x14ac:dyDescent="0.25">
      <c r="B148" s="19"/>
      <c r="C148" s="4" t="s">
        <v>2</v>
      </c>
      <c r="D148" s="10"/>
      <c r="E148" s="24" t="str">
        <f>IF(D148,D148+0*7,"")</f>
        <v/>
      </c>
      <c r="H148" s="14" t="str">
        <f t="shared" si="950"/>
        <v/>
      </c>
      <c r="I148" s="43"/>
      <c r="K148" s="14" t="str">
        <f t="shared" si="951"/>
        <v/>
      </c>
      <c r="L148" s="43"/>
      <c r="Q148" s="39"/>
      <c r="R148" s="39"/>
      <c r="S148" s="41"/>
      <c r="W148" s="39"/>
      <c r="X148" s="39"/>
      <c r="Y148" s="41"/>
      <c r="Z148" s="14" t="str">
        <f t="shared" si="952"/>
        <v/>
      </c>
      <c r="AB148" s="14" t="str">
        <f t="shared" ref="AB148:AB149" si="962">IF(D148,D148+6*7,"")</f>
        <v/>
      </c>
      <c r="AD148" s="14" t="str">
        <f t="shared" ref="AD148:AD149" si="963">IF(D148,D148+12*7,"")</f>
        <v/>
      </c>
      <c r="AF148" s="14" t="str">
        <f t="shared" ref="AF148:AF149" si="964">IF(D148,D148+18*7,"")</f>
        <v/>
      </c>
      <c r="AH148" s="14" t="str">
        <f t="shared" ref="AH148:AH149" si="965">IF(D148,D148+24*7,"")</f>
        <v/>
      </c>
      <c r="AJ148" s="13" t="str">
        <f t="shared" ref="AJ148" si="966">IF(D148,D148+(8)*7,"")</f>
        <v/>
      </c>
      <c r="AK148" s="13" t="str">
        <f t="shared" ref="AK148" si="967">IF(D148,"bis","")</f>
        <v/>
      </c>
      <c r="AL148" s="13" t="str">
        <f t="shared" ref="AL148" si="968">IF(D148,D148+(20)*7,"")</f>
        <v/>
      </c>
      <c r="AO148" s="14" t="str">
        <f t="shared" ref="AO148:AO149" si="969">IF(D148,D148+2*7,"")</f>
        <v/>
      </c>
      <c r="AQ148" s="14" t="str">
        <f t="shared" ref="AQ148:AQ149" si="970">IF(D148,D148+8*7,"")</f>
        <v/>
      </c>
      <c r="AS148" s="14" t="str">
        <f t="shared" ref="AS148:AS149" si="971">IF(D148,D148+14*7,"")</f>
        <v/>
      </c>
      <c r="AU148" s="14" t="str">
        <f t="shared" ref="AU148:AU149" si="972">IF(D148,D148+20*7,"")</f>
        <v/>
      </c>
      <c r="AW148" s="14" t="str">
        <f t="shared" ref="AW148:AW149" si="973">IF(D148,D148+26*7,"")</f>
        <v/>
      </c>
      <c r="AY148" s="14" t="str">
        <f t="shared" ref="AY148:AY149" si="974">IF(D148,D148+32*7,"")</f>
        <v/>
      </c>
      <c r="AZ148" s="47"/>
      <c r="BA148" s="14" t="str">
        <f t="shared" ref="BA148:BA149" si="975">IF(D148,D148+38*7,"")</f>
        <v/>
      </c>
      <c r="BC148" s="14" t="str">
        <f t="shared" ref="BC148:BC149" si="976">IF(D148,D148+44*7,"")</f>
        <v/>
      </c>
      <c r="BE148" s="14" t="str">
        <f t="shared" ref="BE148:BE149" si="977">IF(D148,D148+50*7,"")</f>
        <v/>
      </c>
    </row>
    <row r="149" spans="1:58" ht="12.95" customHeight="1" x14ac:dyDescent="0.25">
      <c r="B149" s="19"/>
      <c r="C149" s="4" t="s">
        <v>23</v>
      </c>
      <c r="D149" s="10"/>
      <c r="E149" s="24" t="str">
        <f>IF(D149,D149+0*7,"")</f>
        <v/>
      </c>
      <c r="H149" s="13" t="str">
        <f t="shared" si="950"/>
        <v/>
      </c>
      <c r="I149" s="43"/>
      <c r="K149" s="13" t="str">
        <f t="shared" si="951"/>
        <v/>
      </c>
      <c r="L149" s="43"/>
      <c r="T149" s="39"/>
      <c r="U149" s="39"/>
      <c r="V149" s="41"/>
      <c r="Z149" s="13" t="str">
        <f t="shared" si="952"/>
        <v/>
      </c>
      <c r="AB149" s="13" t="str">
        <f t="shared" si="962"/>
        <v/>
      </c>
      <c r="AD149" s="13" t="str">
        <f t="shared" si="963"/>
        <v/>
      </c>
      <c r="AF149" s="13" t="str">
        <f t="shared" si="964"/>
        <v/>
      </c>
      <c r="AH149" s="13" t="str">
        <f t="shared" si="965"/>
        <v/>
      </c>
      <c r="AJ149" s="27"/>
      <c r="AK149" s="27"/>
      <c r="AL149" s="27"/>
      <c r="AM149" s="27"/>
      <c r="AN149" s="28"/>
      <c r="AO149" s="13" t="str">
        <f t="shared" si="969"/>
        <v/>
      </c>
      <c r="AQ149" s="13" t="str">
        <f t="shared" si="970"/>
        <v/>
      </c>
      <c r="AS149" s="13" t="str">
        <f t="shared" si="971"/>
        <v/>
      </c>
      <c r="AU149" s="13" t="str">
        <f t="shared" si="972"/>
        <v/>
      </c>
      <c r="AW149" s="13" t="str">
        <f t="shared" si="973"/>
        <v/>
      </c>
      <c r="AY149" s="13" t="str">
        <f t="shared" si="974"/>
        <v/>
      </c>
      <c r="BA149" s="13" t="str">
        <f t="shared" si="975"/>
        <v/>
      </c>
      <c r="BC149" s="13" t="str">
        <f t="shared" si="976"/>
        <v/>
      </c>
      <c r="BE149" s="13" t="str">
        <f t="shared" si="977"/>
        <v/>
      </c>
    </row>
    <row r="150" spans="1:58" ht="12.95" customHeight="1" x14ac:dyDescent="0.25">
      <c r="B150" s="19"/>
      <c r="D150" s="10"/>
      <c r="E150" s="24"/>
      <c r="H150" s="13"/>
      <c r="I150" s="43"/>
      <c r="K150" s="13"/>
      <c r="L150" s="43"/>
      <c r="Z150" s="13"/>
      <c r="AB150" s="13"/>
      <c r="AD150" s="13"/>
      <c r="AF150" s="13"/>
      <c r="AH150" s="13"/>
      <c r="AO150" s="13"/>
      <c r="AQ150" s="13"/>
      <c r="AS150" s="13"/>
      <c r="AU150" s="13"/>
      <c r="AW150" s="13"/>
      <c r="AY150" s="13"/>
      <c r="BA150" s="13"/>
      <c r="BC150" s="13"/>
      <c r="BE150" s="13"/>
    </row>
    <row r="151" spans="1:58" ht="12.95" customHeight="1" x14ac:dyDescent="0.25">
      <c r="A151" s="16"/>
      <c r="B151" s="18" t="s">
        <v>25</v>
      </c>
      <c r="C151" s="4" t="s">
        <v>3</v>
      </c>
      <c r="D151" s="10"/>
      <c r="E151" s="24" t="str">
        <f>IF(D151,D151+0*7,"")</f>
        <v/>
      </c>
      <c r="H151" s="14" t="str">
        <f t="shared" ref="H151:H153" si="978">IF(D151,D151+16*7,"")</f>
        <v/>
      </c>
      <c r="I151" s="43"/>
      <c r="K151" s="14" t="str">
        <f t="shared" ref="K151:K153" si="979">IF(D151,D151+52*7,"")</f>
        <v/>
      </c>
      <c r="L151" s="43"/>
      <c r="N151" s="39"/>
      <c r="O151" s="39"/>
      <c r="P151" s="41"/>
      <c r="Q151" s="39"/>
      <c r="R151" s="39"/>
      <c r="S151" s="41"/>
      <c r="T151" s="39"/>
      <c r="U151" s="39"/>
      <c r="V151" s="41"/>
      <c r="W151" s="39"/>
      <c r="X151" s="39"/>
      <c r="Y151" s="41"/>
      <c r="Z151" s="14" t="str">
        <f t="shared" ref="Z151:Z153" si="980">IF(D151,D151+0*7,"")</f>
        <v/>
      </c>
      <c r="AB151" s="14" t="str">
        <f t="shared" ref="AB151" si="981">IF(D151,D151+4*7,"")</f>
        <v/>
      </c>
      <c r="AD151" s="14" t="str">
        <f t="shared" ref="AD151" si="982">IF(D151,D151+8*7,"")</f>
        <v/>
      </c>
      <c r="AF151" s="14" t="str">
        <f t="shared" ref="AF151" si="983">IF(D151,D151+12*7,"")</f>
        <v/>
      </c>
      <c r="AH151" s="14" t="str">
        <f t="shared" ref="AH151" si="984">IF(D151,D151+16*7,"")</f>
        <v/>
      </c>
      <c r="AJ151" s="27"/>
      <c r="AK151" s="27"/>
      <c r="AL151" s="27"/>
      <c r="AM151" s="27"/>
      <c r="AN151" s="28"/>
      <c r="AO151" s="14" t="str">
        <f t="shared" ref="AO151" si="985">IF(D151,D151+20*7,"")</f>
        <v/>
      </c>
      <c r="AQ151" s="14" t="str">
        <f t="shared" ref="AQ151" si="986">IF(D151,D151+26*7,"")</f>
        <v/>
      </c>
      <c r="AS151" s="14" t="str">
        <f t="shared" ref="AS151" si="987">IF(D151,D151+32*7,"")</f>
        <v/>
      </c>
      <c r="AU151" s="14" t="str">
        <f t="shared" ref="AU151" si="988">IF(D151,D151+38*7,"")</f>
        <v/>
      </c>
      <c r="AW151" s="14" t="str">
        <f t="shared" ref="AW151" si="989">IF(D151,D151+44*7,"")</f>
        <v/>
      </c>
      <c r="AY151" s="29"/>
      <c r="AZ151" s="28"/>
      <c r="BA151" s="29"/>
      <c r="BB151" s="28"/>
      <c r="BC151" s="29"/>
      <c r="BD151" s="28"/>
      <c r="BE151" s="29"/>
      <c r="BF151" s="28"/>
    </row>
    <row r="152" spans="1:58" ht="12.95" customHeight="1" x14ac:dyDescent="0.25">
      <c r="B152" s="19"/>
      <c r="C152" s="4" t="s">
        <v>2</v>
      </c>
      <c r="D152" s="10"/>
      <c r="E152" s="24" t="str">
        <f>IF(D152,D152+0*7,"")</f>
        <v/>
      </c>
      <c r="H152" s="14" t="str">
        <f t="shared" si="978"/>
        <v/>
      </c>
      <c r="I152" s="43"/>
      <c r="K152" s="14" t="str">
        <f t="shared" si="979"/>
        <v/>
      </c>
      <c r="L152" s="43"/>
      <c r="Q152" s="39"/>
      <c r="R152" s="39"/>
      <c r="S152" s="41"/>
      <c r="W152" s="39"/>
      <c r="X152" s="39"/>
      <c r="Y152" s="41"/>
      <c r="Z152" s="14" t="str">
        <f t="shared" si="980"/>
        <v/>
      </c>
      <c r="AB152" s="14" t="str">
        <f t="shared" ref="AB152:AB153" si="990">IF(D152,D152+6*7,"")</f>
        <v/>
      </c>
      <c r="AD152" s="14" t="str">
        <f t="shared" ref="AD152:AD153" si="991">IF(D152,D152+12*7,"")</f>
        <v/>
      </c>
      <c r="AF152" s="14" t="str">
        <f t="shared" ref="AF152:AF153" si="992">IF(D152,D152+18*7,"")</f>
        <v/>
      </c>
      <c r="AH152" s="14" t="str">
        <f t="shared" ref="AH152:AH153" si="993">IF(D152,D152+24*7,"")</f>
        <v/>
      </c>
      <c r="AJ152" s="13" t="str">
        <f t="shared" ref="AJ152" si="994">IF(D152,D152+(8)*7,"")</f>
        <v/>
      </c>
      <c r="AK152" s="13" t="str">
        <f t="shared" ref="AK152" si="995">IF(D152,"bis","")</f>
        <v/>
      </c>
      <c r="AL152" s="13" t="str">
        <f t="shared" ref="AL152" si="996">IF(D152,D152+(20)*7,"")</f>
        <v/>
      </c>
      <c r="AO152" s="14" t="str">
        <f t="shared" ref="AO152:AO153" si="997">IF(D152,D152+2*7,"")</f>
        <v/>
      </c>
      <c r="AQ152" s="14" t="str">
        <f t="shared" ref="AQ152:AQ153" si="998">IF(D152,D152+8*7,"")</f>
        <v/>
      </c>
      <c r="AS152" s="14" t="str">
        <f t="shared" ref="AS152:AS153" si="999">IF(D152,D152+14*7,"")</f>
        <v/>
      </c>
      <c r="AU152" s="14" t="str">
        <f t="shared" ref="AU152:AU153" si="1000">IF(D152,D152+20*7,"")</f>
        <v/>
      </c>
      <c r="AW152" s="14" t="str">
        <f t="shared" ref="AW152:AW153" si="1001">IF(D152,D152+26*7,"")</f>
        <v/>
      </c>
      <c r="AY152" s="53" t="str">
        <f t="shared" ref="AY152:AY153" si="1002">IF(D152,D152+32*7,"")</f>
        <v/>
      </c>
      <c r="AZ152" s="47"/>
      <c r="BA152" s="53" t="str">
        <f t="shared" ref="BA152:BA153" si="1003">IF(D152,D152+38*7,"")</f>
        <v/>
      </c>
      <c r="BB152" s="47"/>
      <c r="BC152" s="14" t="str">
        <f t="shared" ref="BC152:BC153" si="1004">IF(D152,D152+44*7,"")</f>
        <v/>
      </c>
      <c r="BE152" s="14" t="str">
        <f t="shared" ref="BE152:BE153" si="1005">IF(D152,D152+50*7,"")</f>
        <v/>
      </c>
    </row>
    <row r="153" spans="1:58" ht="12.95" customHeight="1" x14ac:dyDescent="0.25">
      <c r="B153" s="19"/>
      <c r="C153" s="4" t="s">
        <v>23</v>
      </c>
      <c r="D153" s="10"/>
      <c r="E153" s="24" t="str">
        <f>IF(D153,D153+0*7,"")</f>
        <v/>
      </c>
      <c r="H153" s="13" t="str">
        <f t="shared" si="978"/>
        <v/>
      </c>
      <c r="I153" s="43"/>
      <c r="K153" s="13" t="str">
        <f t="shared" si="979"/>
        <v/>
      </c>
      <c r="L153" s="43"/>
      <c r="T153" s="39"/>
      <c r="U153" s="39"/>
      <c r="V153" s="41"/>
      <c r="Y153" s="51"/>
      <c r="Z153" s="13" t="str">
        <f t="shared" si="980"/>
        <v/>
      </c>
      <c r="AB153" s="13" t="str">
        <f t="shared" si="990"/>
        <v/>
      </c>
      <c r="AD153" s="13" t="str">
        <f t="shared" si="991"/>
        <v/>
      </c>
      <c r="AF153" s="13" t="str">
        <f t="shared" si="992"/>
        <v/>
      </c>
      <c r="AH153" s="13" t="str">
        <f t="shared" si="993"/>
        <v/>
      </c>
      <c r="AJ153" s="27"/>
      <c r="AK153" s="27"/>
      <c r="AL153" s="27"/>
      <c r="AM153" s="27"/>
      <c r="AN153" s="28"/>
      <c r="AO153" s="13" t="str">
        <f t="shared" si="997"/>
        <v/>
      </c>
      <c r="AQ153" s="13" t="str">
        <f t="shared" si="998"/>
        <v/>
      </c>
      <c r="AS153" s="13" t="str">
        <f t="shared" si="999"/>
        <v/>
      </c>
      <c r="AU153" s="13" t="str">
        <f t="shared" si="1000"/>
        <v/>
      </c>
      <c r="AW153" s="13" t="str">
        <f t="shared" si="1001"/>
        <v/>
      </c>
      <c r="AY153" s="43" t="str">
        <f t="shared" si="1002"/>
        <v/>
      </c>
      <c r="AZ153" s="47"/>
      <c r="BA153" s="43" t="str">
        <f t="shared" si="1003"/>
        <v/>
      </c>
      <c r="BB153" s="47"/>
      <c r="BC153" s="13" t="str">
        <f t="shared" si="1004"/>
        <v/>
      </c>
      <c r="BE153" s="13" t="str">
        <f t="shared" si="1005"/>
        <v/>
      </c>
    </row>
    <row r="154" spans="1:58" ht="12.95" customHeight="1" x14ac:dyDescent="0.25">
      <c r="B154" s="19"/>
      <c r="D154" s="10"/>
      <c r="E154" s="24"/>
      <c r="H154" s="13"/>
      <c r="I154" s="43"/>
      <c r="K154" s="13"/>
      <c r="L154" s="43"/>
      <c r="Z154" s="13"/>
      <c r="AB154" s="13"/>
      <c r="AD154" s="13"/>
      <c r="AF154" s="13"/>
      <c r="AH154" s="13"/>
      <c r="AO154" s="13"/>
      <c r="AQ154" s="13"/>
      <c r="AS154" s="13"/>
      <c r="AU154" s="13"/>
      <c r="AW154" s="13"/>
      <c r="AY154" s="43"/>
      <c r="AZ154" s="47"/>
      <c r="BA154" s="43"/>
      <c r="BB154" s="47"/>
      <c r="BC154" s="13"/>
      <c r="BE154" s="13"/>
    </row>
    <row r="155" spans="1:58" ht="12.95" customHeight="1" x14ac:dyDescent="0.25">
      <c r="A155" s="16"/>
      <c r="B155" s="18" t="s">
        <v>25</v>
      </c>
      <c r="C155" s="4" t="s">
        <v>3</v>
      </c>
      <c r="D155" s="10"/>
      <c r="E155" s="24" t="str">
        <f>IF(D155,D155+0*7,"")</f>
        <v/>
      </c>
      <c r="H155" s="14" t="str">
        <f t="shared" ref="H155:H157" si="1006">IF(D155,D155+16*7,"")</f>
        <v/>
      </c>
      <c r="I155" s="43"/>
      <c r="K155" s="14" t="str">
        <f t="shared" ref="K155:K157" si="1007">IF(D155,D155+52*7,"")</f>
        <v/>
      </c>
      <c r="L155" s="43"/>
      <c r="N155" s="39"/>
      <c r="O155" s="39"/>
      <c r="P155" s="41"/>
      <c r="Q155" s="39"/>
      <c r="R155" s="39"/>
      <c r="S155" s="41"/>
      <c r="T155" s="39"/>
      <c r="U155" s="39"/>
      <c r="V155" s="41"/>
      <c r="W155" s="39"/>
      <c r="X155" s="39"/>
      <c r="Y155" s="41"/>
      <c r="Z155" s="14" t="str">
        <f t="shared" ref="Z155:Z157" si="1008">IF(D155,D155+0*7,"")</f>
        <v/>
      </c>
      <c r="AB155" s="14" t="str">
        <f t="shared" ref="AB155" si="1009">IF(D155,D155+4*7,"")</f>
        <v/>
      </c>
      <c r="AD155" s="14" t="str">
        <f t="shared" ref="AD155" si="1010">IF(D155,D155+8*7,"")</f>
        <v/>
      </c>
      <c r="AF155" s="14" t="str">
        <f t="shared" ref="AF155" si="1011">IF(D155,D155+12*7,"")</f>
        <v/>
      </c>
      <c r="AH155" s="14" t="str">
        <f t="shared" ref="AH155" si="1012">IF(D155,D155+16*7,"")</f>
        <v/>
      </c>
      <c r="AJ155" s="27"/>
      <c r="AK155" s="27"/>
      <c r="AL155" s="27"/>
      <c r="AM155" s="27"/>
      <c r="AN155" s="28"/>
      <c r="AO155" s="14" t="str">
        <f t="shared" ref="AO155" si="1013">IF(D155,D155+20*7,"")</f>
        <v/>
      </c>
      <c r="AQ155" s="14" t="str">
        <f t="shared" ref="AQ155" si="1014">IF(D155,D155+26*7,"")</f>
        <v/>
      </c>
      <c r="AS155" s="14" t="str">
        <f t="shared" ref="AS155" si="1015">IF(D155,D155+32*7,"")</f>
        <v/>
      </c>
      <c r="AU155" s="14" t="str">
        <f t="shared" ref="AU155" si="1016">IF(D155,D155+38*7,"")</f>
        <v/>
      </c>
      <c r="AW155" s="14" t="str">
        <f t="shared" ref="AW155" si="1017">IF(D155,D155+44*7,"")</f>
        <v/>
      </c>
      <c r="AY155" s="29"/>
      <c r="AZ155" s="28"/>
      <c r="BA155" s="29"/>
      <c r="BB155" s="28"/>
      <c r="BC155" s="29"/>
      <c r="BD155" s="28"/>
      <c r="BE155" s="29"/>
      <c r="BF155" s="28"/>
    </row>
    <row r="156" spans="1:58" ht="12.95" customHeight="1" x14ac:dyDescent="0.25">
      <c r="B156" s="19"/>
      <c r="C156" s="4" t="s">
        <v>2</v>
      </c>
      <c r="D156" s="10"/>
      <c r="E156" s="24" t="str">
        <f>IF(D156,D156+0*7,"")</f>
        <v/>
      </c>
      <c r="H156" s="14" t="str">
        <f t="shared" si="1006"/>
        <v/>
      </c>
      <c r="I156" s="43"/>
      <c r="K156" s="14" t="str">
        <f t="shared" si="1007"/>
        <v/>
      </c>
      <c r="L156" s="43"/>
      <c r="Q156" s="39"/>
      <c r="R156" s="39"/>
      <c r="S156" s="41"/>
      <c r="W156" s="39"/>
      <c r="X156" s="39"/>
      <c r="Y156" s="41"/>
      <c r="Z156" s="14" t="str">
        <f t="shared" si="1008"/>
        <v/>
      </c>
      <c r="AB156" s="14" t="str">
        <f t="shared" ref="AB156:AB157" si="1018">IF(D156,D156+6*7,"")</f>
        <v/>
      </c>
      <c r="AD156" s="14" t="str">
        <f t="shared" ref="AD156:AD157" si="1019">IF(D156,D156+12*7,"")</f>
        <v/>
      </c>
      <c r="AF156" s="14" t="str">
        <f t="shared" ref="AF156:AF157" si="1020">IF(D156,D156+18*7,"")</f>
        <v/>
      </c>
      <c r="AH156" s="14" t="str">
        <f t="shared" ref="AH156:AH157" si="1021">IF(D156,D156+24*7,"")</f>
        <v/>
      </c>
      <c r="AJ156" s="13" t="str">
        <f t="shared" ref="AJ156" si="1022">IF(D156,D156+(8)*7,"")</f>
        <v/>
      </c>
      <c r="AK156" s="13" t="str">
        <f t="shared" ref="AK156" si="1023">IF(D156,"bis","")</f>
        <v/>
      </c>
      <c r="AL156" s="13" t="str">
        <f t="shared" ref="AL156" si="1024">IF(D156,D156+(20)*7,"")</f>
        <v/>
      </c>
      <c r="AO156" s="14" t="str">
        <f t="shared" ref="AO156:AO157" si="1025">IF(D156,D156+2*7,"")</f>
        <v/>
      </c>
      <c r="AQ156" s="14" t="str">
        <f t="shared" ref="AQ156:AQ157" si="1026">IF(D156,D156+8*7,"")</f>
        <v/>
      </c>
      <c r="AS156" s="14" t="str">
        <f t="shared" ref="AS156:AS157" si="1027">IF(D156,D156+14*7,"")</f>
        <v/>
      </c>
      <c r="AU156" s="14" t="str">
        <f t="shared" ref="AU156:AU157" si="1028">IF(D156,D156+20*7,"")</f>
        <v/>
      </c>
      <c r="AW156" s="14" t="str">
        <f t="shared" ref="AW156:AW157" si="1029">IF(D156,D156+26*7,"")</f>
        <v/>
      </c>
      <c r="AY156" s="14" t="str">
        <f t="shared" ref="AY156:AY157" si="1030">IF(D156,D156+32*7,"")</f>
        <v/>
      </c>
      <c r="BA156" s="14" t="str">
        <f t="shared" ref="BA156:BA157" si="1031">IF(D156,D156+38*7,"")</f>
        <v/>
      </c>
      <c r="BC156" s="14" t="str">
        <f t="shared" ref="BC156:BC157" si="1032">IF(D156,D156+44*7,"")</f>
        <v/>
      </c>
      <c r="BE156" s="14" t="str">
        <f t="shared" ref="BE156:BE157" si="1033">IF(D156,D156+50*7,"")</f>
        <v/>
      </c>
    </row>
    <row r="157" spans="1:58" ht="12.95" customHeight="1" x14ac:dyDescent="0.25">
      <c r="B157" s="19"/>
      <c r="C157" s="4" t="s">
        <v>23</v>
      </c>
      <c r="D157" s="10"/>
      <c r="E157" s="24" t="str">
        <f>IF(D157,D157+0*7,"")</f>
        <v/>
      </c>
      <c r="H157" s="13" t="str">
        <f t="shared" si="1006"/>
        <v/>
      </c>
      <c r="I157" s="43"/>
      <c r="K157" s="13" t="str">
        <f t="shared" si="1007"/>
        <v/>
      </c>
      <c r="L157" s="43"/>
      <c r="T157" s="39"/>
      <c r="U157" s="39"/>
      <c r="V157" s="41"/>
      <c r="Z157" s="13" t="str">
        <f t="shared" si="1008"/>
        <v/>
      </c>
      <c r="AB157" s="13" t="str">
        <f t="shared" si="1018"/>
        <v/>
      </c>
      <c r="AD157" s="13" t="str">
        <f t="shared" si="1019"/>
        <v/>
      </c>
      <c r="AF157" s="13" t="str">
        <f t="shared" si="1020"/>
        <v/>
      </c>
      <c r="AH157" s="13" t="str">
        <f t="shared" si="1021"/>
        <v/>
      </c>
      <c r="AJ157" s="27"/>
      <c r="AK157" s="27"/>
      <c r="AL157" s="27"/>
      <c r="AM157" s="27"/>
      <c r="AN157" s="28"/>
      <c r="AO157" s="13" t="str">
        <f t="shared" si="1025"/>
        <v/>
      </c>
      <c r="AQ157" s="13" t="str">
        <f t="shared" si="1026"/>
        <v/>
      </c>
      <c r="AS157" s="13" t="str">
        <f t="shared" si="1027"/>
        <v/>
      </c>
      <c r="AU157" s="13" t="str">
        <f t="shared" si="1028"/>
        <v/>
      </c>
      <c r="AW157" s="13" t="str">
        <f t="shared" si="1029"/>
        <v/>
      </c>
      <c r="AY157" s="13" t="str">
        <f t="shared" si="1030"/>
        <v/>
      </c>
      <c r="BA157" s="13" t="str">
        <f t="shared" si="1031"/>
        <v/>
      </c>
      <c r="BC157" s="13" t="str">
        <f t="shared" si="1032"/>
        <v/>
      </c>
      <c r="BE157" s="13" t="str">
        <f t="shared" si="1033"/>
        <v/>
      </c>
    </row>
    <row r="158" spans="1:58" ht="12.95" customHeight="1" x14ac:dyDescent="0.25">
      <c r="B158" s="19"/>
      <c r="D158" s="10"/>
      <c r="E158" s="24"/>
      <c r="H158" s="13"/>
      <c r="I158" s="43"/>
      <c r="K158" s="13"/>
      <c r="L158" s="43"/>
      <c r="Z158" s="13"/>
      <c r="AB158" s="13"/>
      <c r="AD158" s="13"/>
      <c r="AF158" s="13"/>
      <c r="AH158" s="13"/>
      <c r="AO158" s="13"/>
      <c r="AQ158" s="13"/>
      <c r="AS158" s="13"/>
      <c r="AU158" s="13"/>
      <c r="AW158" s="13"/>
      <c r="AY158" s="13"/>
      <c r="BA158" s="13"/>
      <c r="BC158" s="13"/>
      <c r="BE158" s="13"/>
    </row>
    <row r="159" spans="1:58" ht="12.95" customHeight="1" x14ac:dyDescent="0.25">
      <c r="A159" s="16"/>
      <c r="B159" s="18" t="s">
        <v>25</v>
      </c>
      <c r="C159" s="4" t="s">
        <v>3</v>
      </c>
      <c r="D159" s="10"/>
      <c r="E159" s="24" t="str">
        <f>IF(D159,D159+0*7,"")</f>
        <v/>
      </c>
      <c r="H159" s="14" t="str">
        <f t="shared" ref="H159:H161" si="1034">IF(D159,D159+16*7,"")</f>
        <v/>
      </c>
      <c r="I159" s="43"/>
      <c r="K159" s="14" t="str">
        <f t="shared" ref="K159:K161" si="1035">IF(D159,D159+52*7,"")</f>
        <v/>
      </c>
      <c r="L159" s="43"/>
      <c r="N159" s="39"/>
      <c r="O159" s="39"/>
      <c r="P159" s="41"/>
      <c r="Q159" s="39"/>
      <c r="R159" s="39"/>
      <c r="S159" s="41"/>
      <c r="T159" s="39"/>
      <c r="U159" s="39"/>
      <c r="V159" s="41"/>
      <c r="W159" s="39"/>
      <c r="X159" s="39"/>
      <c r="Y159" s="41"/>
      <c r="Z159" s="14" t="str">
        <f t="shared" ref="Z159:Z161" si="1036">IF(D159,D159+0*7,"")</f>
        <v/>
      </c>
      <c r="AB159" s="14" t="str">
        <f t="shared" ref="AB159" si="1037">IF(D159,D159+4*7,"")</f>
        <v/>
      </c>
      <c r="AD159" s="14" t="str">
        <f t="shared" ref="AD159" si="1038">IF(D159,D159+8*7,"")</f>
        <v/>
      </c>
      <c r="AF159" s="14" t="str">
        <f t="shared" ref="AF159" si="1039">IF(D159,D159+12*7,"")</f>
        <v/>
      </c>
      <c r="AH159" s="14" t="str">
        <f t="shared" ref="AH159" si="1040">IF(D159,D159+16*7,"")</f>
        <v/>
      </c>
      <c r="AJ159" s="27"/>
      <c r="AK159" s="27"/>
      <c r="AL159" s="27"/>
      <c r="AM159" s="27"/>
      <c r="AN159" s="28"/>
      <c r="AO159" s="14" t="str">
        <f t="shared" ref="AO159" si="1041">IF(D159,D159+20*7,"")</f>
        <v/>
      </c>
      <c r="AQ159" s="14" t="str">
        <f t="shared" ref="AQ159" si="1042">IF(D159,D159+26*7,"")</f>
        <v/>
      </c>
      <c r="AS159" s="14" t="str">
        <f t="shared" ref="AS159" si="1043">IF(D159,D159+32*7,"")</f>
        <v/>
      </c>
      <c r="AU159" s="14" t="str">
        <f t="shared" ref="AU159" si="1044">IF(D159,D159+38*7,"")</f>
        <v/>
      </c>
      <c r="AW159" s="14" t="str">
        <f t="shared" ref="AW159" si="1045">IF(D159,D159+44*7,"")</f>
        <v/>
      </c>
      <c r="AY159" s="29"/>
      <c r="AZ159" s="28"/>
      <c r="BA159" s="29"/>
      <c r="BB159" s="28"/>
      <c r="BC159" s="29"/>
      <c r="BD159" s="28"/>
      <c r="BE159" s="29"/>
      <c r="BF159" s="28"/>
    </row>
    <row r="160" spans="1:58" ht="12.95" customHeight="1" x14ac:dyDescent="0.25">
      <c r="B160" s="19"/>
      <c r="C160" s="4" t="s">
        <v>2</v>
      </c>
      <c r="D160" s="10"/>
      <c r="E160" s="24" t="str">
        <f>IF(D160,D160+0*7,"")</f>
        <v/>
      </c>
      <c r="H160" s="14" t="str">
        <f t="shared" si="1034"/>
        <v/>
      </c>
      <c r="I160" s="43"/>
      <c r="K160" s="14" t="str">
        <f t="shared" si="1035"/>
        <v/>
      </c>
      <c r="L160" s="43"/>
      <c r="Q160" s="39"/>
      <c r="R160" s="39"/>
      <c r="S160" s="41"/>
      <c r="W160" s="39"/>
      <c r="X160" s="39"/>
      <c r="Y160" s="41"/>
      <c r="Z160" s="14" t="str">
        <f t="shared" si="1036"/>
        <v/>
      </c>
      <c r="AB160" s="14" t="str">
        <f t="shared" ref="AB160:AB161" si="1046">IF(D160,D160+6*7,"")</f>
        <v/>
      </c>
      <c r="AD160" s="14" t="str">
        <f t="shared" ref="AD160:AD161" si="1047">IF(D160,D160+12*7,"")</f>
        <v/>
      </c>
      <c r="AF160" s="14" t="str">
        <f t="shared" ref="AF160:AF161" si="1048">IF(D160,D160+18*7,"")</f>
        <v/>
      </c>
      <c r="AH160" s="14" t="str">
        <f t="shared" ref="AH160:AH161" si="1049">IF(D160,D160+24*7,"")</f>
        <v/>
      </c>
      <c r="AJ160" s="13" t="str">
        <f t="shared" ref="AJ160" si="1050">IF(D160,D160+(8)*7,"")</f>
        <v/>
      </c>
      <c r="AK160" s="13" t="str">
        <f t="shared" ref="AK160" si="1051">IF(D160,"bis","")</f>
        <v/>
      </c>
      <c r="AL160" s="13" t="str">
        <f t="shared" ref="AL160" si="1052">IF(D160,D160+(20)*7,"")</f>
        <v/>
      </c>
      <c r="AO160" s="14" t="str">
        <f t="shared" ref="AO160:AO161" si="1053">IF(D160,D160+2*7,"")</f>
        <v/>
      </c>
      <c r="AQ160" s="14" t="str">
        <f t="shared" ref="AQ160:AQ161" si="1054">IF(D160,D160+8*7,"")</f>
        <v/>
      </c>
      <c r="AS160" s="14" t="str">
        <f t="shared" ref="AS160:AS161" si="1055">IF(D160,D160+14*7,"")</f>
        <v/>
      </c>
      <c r="AU160" s="14" t="str">
        <f t="shared" ref="AU160:AU161" si="1056">IF(D160,D160+20*7,"")</f>
        <v/>
      </c>
      <c r="AW160" s="14" t="str">
        <f t="shared" ref="AW160:AW161" si="1057">IF(D160,D160+26*7,"")</f>
        <v/>
      </c>
      <c r="AY160" s="14" t="str">
        <f t="shared" ref="AY160:AY161" si="1058">IF(D160,D160+32*7,"")</f>
        <v/>
      </c>
      <c r="BA160" s="14" t="str">
        <f t="shared" ref="BA160:BA161" si="1059">IF(D160,D160+38*7,"")</f>
        <v/>
      </c>
      <c r="BC160" s="14" t="str">
        <f t="shared" ref="BC160:BC161" si="1060">IF(D160,D160+44*7,"")</f>
        <v/>
      </c>
      <c r="BE160" s="14" t="str">
        <f t="shared" ref="BE160:BE161" si="1061">IF(D160,D160+50*7,"")</f>
        <v/>
      </c>
    </row>
    <row r="161" spans="1:59" ht="12.95" customHeight="1" x14ac:dyDescent="0.25">
      <c r="B161" s="19"/>
      <c r="C161" s="4" t="s">
        <v>23</v>
      </c>
      <c r="D161" s="10"/>
      <c r="E161" s="24" t="str">
        <f>IF(D161,D161+0*7,"")</f>
        <v/>
      </c>
      <c r="H161" s="13" t="str">
        <f t="shared" si="1034"/>
        <v/>
      </c>
      <c r="I161" s="43"/>
      <c r="K161" s="13" t="str">
        <f t="shared" si="1035"/>
        <v/>
      </c>
      <c r="L161" s="43"/>
      <c r="T161" s="39"/>
      <c r="U161" s="39"/>
      <c r="V161" s="41"/>
      <c r="Z161" s="13" t="str">
        <f t="shared" si="1036"/>
        <v/>
      </c>
      <c r="AB161" s="13" t="str">
        <f t="shared" si="1046"/>
        <v/>
      </c>
      <c r="AD161" s="13" t="str">
        <f t="shared" si="1047"/>
        <v/>
      </c>
      <c r="AF161" s="13" t="str">
        <f t="shared" si="1048"/>
        <v/>
      </c>
      <c r="AH161" s="13" t="str">
        <f t="shared" si="1049"/>
        <v/>
      </c>
      <c r="AJ161" s="27"/>
      <c r="AK161" s="27"/>
      <c r="AL161" s="27"/>
      <c r="AM161" s="27"/>
      <c r="AN161" s="28"/>
      <c r="AO161" s="13" t="str">
        <f t="shared" si="1053"/>
        <v/>
      </c>
      <c r="AQ161" s="13" t="str">
        <f t="shared" si="1054"/>
        <v/>
      </c>
      <c r="AS161" s="13" t="str">
        <f t="shared" si="1055"/>
        <v/>
      </c>
      <c r="AU161" s="13" t="str">
        <f t="shared" si="1056"/>
        <v/>
      </c>
      <c r="AW161" s="13" t="str">
        <f t="shared" si="1057"/>
        <v/>
      </c>
      <c r="AY161" s="13" t="str">
        <f t="shared" si="1058"/>
        <v/>
      </c>
      <c r="BA161" s="13" t="str">
        <f t="shared" si="1059"/>
        <v/>
      </c>
      <c r="BC161" s="13" t="str">
        <f t="shared" si="1060"/>
        <v/>
      </c>
      <c r="BE161" s="13" t="str">
        <f t="shared" si="1061"/>
        <v/>
      </c>
    </row>
    <row r="162" spans="1:59" ht="12.95" customHeight="1" x14ac:dyDescent="0.25">
      <c r="B162" s="19"/>
      <c r="D162" s="10"/>
      <c r="E162" s="24"/>
      <c r="H162" s="13"/>
      <c r="I162" s="43"/>
      <c r="K162" s="13"/>
      <c r="L162" s="43"/>
      <c r="Z162" s="13"/>
      <c r="AB162" s="13"/>
      <c r="AD162" s="13"/>
      <c r="AF162" s="13"/>
      <c r="AH162" s="13"/>
      <c r="AO162" s="13"/>
      <c r="AQ162" s="13"/>
      <c r="AS162" s="13"/>
      <c r="AU162" s="13"/>
      <c r="AW162" s="13"/>
      <c r="AY162" s="13"/>
      <c r="BA162" s="13"/>
      <c r="BC162" s="13"/>
      <c r="BE162" s="13"/>
    </row>
    <row r="163" spans="1:59" ht="12.95" customHeight="1" x14ac:dyDescent="0.25">
      <c r="A163" s="16"/>
      <c r="B163" s="18" t="s">
        <v>25</v>
      </c>
      <c r="C163" s="4" t="s">
        <v>3</v>
      </c>
      <c r="D163" s="10"/>
      <c r="E163" s="24" t="str">
        <f>IF(D163,D163+0*7,"")</f>
        <v/>
      </c>
      <c r="H163" s="14" t="str">
        <f t="shared" ref="H163:H165" si="1062">IF(D163,D163+16*7,"")</f>
        <v/>
      </c>
      <c r="I163" s="43"/>
      <c r="K163" s="14" t="str">
        <f t="shared" ref="K163:K165" si="1063">IF(D163,D163+52*7,"")</f>
        <v/>
      </c>
      <c r="L163" s="43"/>
      <c r="N163" s="39"/>
      <c r="O163" s="39"/>
      <c r="P163" s="41"/>
      <c r="Q163" s="39"/>
      <c r="R163" s="39"/>
      <c r="S163" s="41"/>
      <c r="T163" s="39"/>
      <c r="U163" s="39"/>
      <c r="V163" s="41"/>
      <c r="W163" s="39"/>
      <c r="X163" s="39"/>
      <c r="Y163" s="41"/>
      <c r="Z163" s="14" t="str">
        <f t="shared" ref="Z163:Z165" si="1064">IF(D163,D163+0*7,"")</f>
        <v/>
      </c>
      <c r="AB163" s="14" t="str">
        <f t="shared" ref="AB163" si="1065">IF(D163,D163+4*7,"")</f>
        <v/>
      </c>
      <c r="AD163" s="14" t="str">
        <f t="shared" ref="AD163" si="1066">IF(D163,D163+8*7,"")</f>
        <v/>
      </c>
      <c r="AF163" s="14" t="str">
        <f t="shared" ref="AF163" si="1067">IF(D163,D163+12*7,"")</f>
        <v/>
      </c>
      <c r="AH163" s="14" t="str">
        <f t="shared" ref="AH163" si="1068">IF(D163,D163+16*7,"")</f>
        <v/>
      </c>
      <c r="AJ163" s="27"/>
      <c r="AK163" s="27"/>
      <c r="AL163" s="27"/>
      <c r="AM163" s="27"/>
      <c r="AN163" s="28"/>
      <c r="AO163" s="14" t="str">
        <f t="shared" ref="AO163" si="1069">IF(D163,D163+20*7,"")</f>
        <v/>
      </c>
      <c r="AQ163" s="14" t="str">
        <f t="shared" ref="AQ163" si="1070">IF(D163,D163+26*7,"")</f>
        <v/>
      </c>
      <c r="AS163" s="14" t="str">
        <f t="shared" ref="AS163" si="1071">IF(D163,D163+32*7,"")</f>
        <v/>
      </c>
      <c r="AU163" s="14" t="str">
        <f t="shared" ref="AU163" si="1072">IF(D163,D163+38*7,"")</f>
        <v/>
      </c>
      <c r="AW163" s="14" t="str">
        <f t="shared" ref="AW163" si="1073">IF(D163,D163+44*7,"")</f>
        <v/>
      </c>
      <c r="AY163" s="29"/>
      <c r="AZ163" s="28"/>
      <c r="BA163" s="29"/>
      <c r="BB163" s="28"/>
      <c r="BC163" s="29"/>
      <c r="BD163" s="28"/>
      <c r="BE163" s="29"/>
      <c r="BF163" s="28"/>
    </row>
    <row r="164" spans="1:59" ht="12.95" customHeight="1" x14ac:dyDescent="0.25">
      <c r="B164" s="19"/>
      <c r="C164" s="4" t="s">
        <v>2</v>
      </c>
      <c r="D164" s="10"/>
      <c r="E164" s="24" t="str">
        <f>IF(D164,D164+0*7,"")</f>
        <v/>
      </c>
      <c r="H164" s="14" t="str">
        <f t="shared" si="1062"/>
        <v/>
      </c>
      <c r="I164" s="43"/>
      <c r="K164" s="14" t="str">
        <f t="shared" si="1063"/>
        <v/>
      </c>
      <c r="L164" s="43"/>
      <c r="Q164" s="39"/>
      <c r="R164" s="39"/>
      <c r="S164" s="41"/>
      <c r="W164" s="39"/>
      <c r="X164" s="39"/>
      <c r="Y164" s="41"/>
      <c r="Z164" s="14" t="str">
        <f t="shared" si="1064"/>
        <v/>
      </c>
      <c r="AB164" s="14" t="str">
        <f t="shared" ref="AB164:AB165" si="1074">IF(D164,D164+6*7,"")</f>
        <v/>
      </c>
      <c r="AD164" s="14" t="str">
        <f t="shared" ref="AD164:AD165" si="1075">IF(D164,D164+12*7,"")</f>
        <v/>
      </c>
      <c r="AF164" s="14" t="str">
        <f t="shared" ref="AF164:AF165" si="1076">IF(D164,D164+18*7,"")</f>
        <v/>
      </c>
      <c r="AH164" s="14" t="str">
        <f t="shared" ref="AH164:AH165" si="1077">IF(D164,D164+24*7,"")</f>
        <v/>
      </c>
      <c r="AJ164" s="13" t="str">
        <f t="shared" ref="AJ164" si="1078">IF(D164,D164+(8)*7,"")</f>
        <v/>
      </c>
      <c r="AK164" s="13" t="str">
        <f t="shared" ref="AK164" si="1079">IF(D164,"bis","")</f>
        <v/>
      </c>
      <c r="AL164" s="13" t="str">
        <f t="shared" ref="AL164" si="1080">IF(D164,D164+(20)*7,"")</f>
        <v/>
      </c>
      <c r="AO164" s="14" t="str">
        <f t="shared" ref="AO164:AO165" si="1081">IF(D164,D164+2*7,"")</f>
        <v/>
      </c>
      <c r="AQ164" s="14" t="str">
        <f t="shared" ref="AQ164:AQ165" si="1082">IF(D164,D164+8*7,"")</f>
        <v/>
      </c>
      <c r="AS164" s="14" t="str">
        <f t="shared" ref="AS164:AS165" si="1083">IF(D164,D164+14*7,"")</f>
        <v/>
      </c>
      <c r="AU164" s="14" t="str">
        <f t="shared" ref="AU164:AU165" si="1084">IF(D164,D164+20*7,"")</f>
        <v/>
      </c>
      <c r="AW164" s="14" t="str">
        <f t="shared" ref="AW164:AW165" si="1085">IF(D164,D164+26*7,"")</f>
        <v/>
      </c>
      <c r="AY164" s="14" t="str">
        <f t="shared" ref="AY164:AY165" si="1086">IF(D164,D164+32*7,"")</f>
        <v/>
      </c>
      <c r="BA164" s="14" t="str">
        <f t="shared" ref="BA164:BA165" si="1087">IF(D164,D164+38*7,"")</f>
        <v/>
      </c>
      <c r="BC164" s="14" t="str">
        <f t="shared" ref="BC164:BC165" si="1088">IF(D164,D164+44*7,"")</f>
        <v/>
      </c>
      <c r="BE164" s="14" t="str">
        <f t="shared" ref="BE164:BE165" si="1089">IF(D164,D164+50*7,"")</f>
        <v/>
      </c>
    </row>
    <row r="165" spans="1:59" ht="12.95" customHeight="1" x14ac:dyDescent="0.25">
      <c r="B165" s="19"/>
      <c r="C165" s="4" t="s">
        <v>23</v>
      </c>
      <c r="D165" s="10"/>
      <c r="E165" s="24" t="str">
        <f>IF(D165,D165+0*7,"")</f>
        <v/>
      </c>
      <c r="H165" s="13" t="str">
        <f t="shared" si="1062"/>
        <v/>
      </c>
      <c r="I165" s="43"/>
      <c r="K165" s="13" t="str">
        <f t="shared" si="1063"/>
        <v/>
      </c>
      <c r="L165" s="43"/>
      <c r="T165" s="39"/>
      <c r="U165" s="39"/>
      <c r="V165" s="41"/>
      <c r="Z165" s="13" t="str">
        <f t="shared" si="1064"/>
        <v/>
      </c>
      <c r="AB165" s="13" t="str">
        <f t="shared" si="1074"/>
        <v/>
      </c>
      <c r="AD165" s="13" t="str">
        <f t="shared" si="1075"/>
        <v/>
      </c>
      <c r="AF165" s="13" t="str">
        <f t="shared" si="1076"/>
        <v/>
      </c>
      <c r="AH165" s="13" t="str">
        <f t="shared" si="1077"/>
        <v/>
      </c>
      <c r="AJ165" s="27"/>
      <c r="AK165" s="27"/>
      <c r="AL165" s="27"/>
      <c r="AM165" s="27"/>
      <c r="AN165" s="28"/>
      <c r="AO165" s="13" t="str">
        <f t="shared" si="1081"/>
        <v/>
      </c>
      <c r="AQ165" s="13" t="str">
        <f t="shared" si="1082"/>
        <v/>
      </c>
      <c r="AS165" s="13" t="str">
        <f t="shared" si="1083"/>
        <v/>
      </c>
      <c r="AU165" s="13" t="str">
        <f t="shared" si="1084"/>
        <v/>
      </c>
      <c r="AW165" s="13" t="str">
        <f t="shared" si="1085"/>
        <v/>
      </c>
      <c r="AY165" s="13" t="str">
        <f t="shared" si="1086"/>
        <v/>
      </c>
      <c r="BA165" s="13" t="str">
        <f t="shared" si="1087"/>
        <v/>
      </c>
      <c r="BC165" s="13" t="str">
        <f t="shared" si="1088"/>
        <v/>
      </c>
      <c r="BE165" s="13" t="str">
        <f t="shared" si="1089"/>
        <v/>
      </c>
    </row>
    <row r="166" spans="1:59" ht="12.95" customHeight="1" x14ac:dyDescent="0.25">
      <c r="B166" s="19"/>
      <c r="D166" s="10"/>
      <c r="E166" s="24"/>
      <c r="H166" s="13"/>
      <c r="I166" s="43"/>
      <c r="K166" s="13"/>
      <c r="L166" s="43"/>
      <c r="N166" s="16"/>
      <c r="Z166" s="13"/>
      <c r="AB166" s="13"/>
      <c r="AD166" s="13"/>
      <c r="AF166" s="13"/>
      <c r="AH166" s="13"/>
      <c r="AO166" s="13"/>
      <c r="AQ166" s="13"/>
      <c r="AS166" s="13"/>
      <c r="AU166" s="13"/>
      <c r="AW166" s="13"/>
      <c r="AY166" s="13"/>
      <c r="BA166" s="13"/>
      <c r="BC166" s="13"/>
      <c r="BE166" s="13"/>
    </row>
    <row r="167" spans="1:59" ht="12.95" customHeight="1" x14ac:dyDescent="0.25">
      <c r="B167" s="18" t="s">
        <v>25</v>
      </c>
      <c r="C167" s="4" t="s">
        <v>3</v>
      </c>
      <c r="D167" s="10"/>
      <c r="E167" s="24" t="str">
        <f>IF(D167,D167+0*7,"")</f>
        <v/>
      </c>
      <c r="H167" s="14" t="str">
        <f t="shared" ref="H167:H169" si="1090">IF(D167,D167+16*7,"")</f>
        <v/>
      </c>
      <c r="I167" s="43"/>
      <c r="K167" s="14" t="str">
        <f t="shared" ref="K167:K169" si="1091">IF(D167,D167+52*7,"")</f>
        <v/>
      </c>
      <c r="L167" s="43"/>
      <c r="N167" s="39"/>
      <c r="O167" s="39"/>
      <c r="P167" s="41"/>
      <c r="Q167" s="39"/>
      <c r="R167" s="39"/>
      <c r="S167" s="41"/>
      <c r="T167" s="39"/>
      <c r="U167" s="39"/>
      <c r="V167" s="41"/>
      <c r="W167" s="39"/>
      <c r="X167" s="39"/>
      <c r="Y167" s="41"/>
      <c r="Z167" s="14" t="str">
        <f t="shared" ref="Z167:Z169" si="1092">IF(D167,D167+0*7,"")</f>
        <v/>
      </c>
      <c r="AB167" s="14" t="str">
        <f t="shared" ref="AB167" si="1093">IF(D167,D167+4*7,"")</f>
        <v/>
      </c>
      <c r="AD167" s="14" t="str">
        <f t="shared" ref="AD167" si="1094">IF(D167,D167+8*7,"")</f>
        <v/>
      </c>
      <c r="AF167" s="14" t="str">
        <f t="shared" ref="AF167" si="1095">IF(D167,D167+12*7,"")</f>
        <v/>
      </c>
      <c r="AH167" s="14" t="str">
        <f t="shared" ref="AH167" si="1096">IF(D167,D167+16*7,"")</f>
        <v/>
      </c>
      <c r="AJ167" s="27"/>
      <c r="AK167" s="27"/>
      <c r="AL167" s="27"/>
      <c r="AM167" s="27"/>
      <c r="AN167" s="28"/>
      <c r="AO167" s="14" t="str">
        <f t="shared" ref="AO167" si="1097">IF(D167,D167+20*7,"")</f>
        <v/>
      </c>
      <c r="AQ167" s="14" t="str">
        <f t="shared" ref="AQ167" si="1098">IF(D167,D167+26*7,"")</f>
        <v/>
      </c>
      <c r="AS167" s="14" t="str">
        <f t="shared" ref="AS167" si="1099">IF(D167,D167+32*7,"")</f>
        <v/>
      </c>
      <c r="AU167" s="14" t="str">
        <f t="shared" ref="AU167" si="1100">IF(D167,D167+38*7,"")</f>
        <v/>
      </c>
      <c r="AW167" s="14" t="str">
        <f t="shared" ref="AW167" si="1101">IF(D167,D167+44*7,"")</f>
        <v/>
      </c>
      <c r="AY167" s="29"/>
      <c r="AZ167" s="28"/>
      <c r="BA167" s="29"/>
      <c r="BB167" s="28"/>
      <c r="BC167" s="29"/>
      <c r="BD167" s="28"/>
      <c r="BE167" s="29"/>
      <c r="BF167" s="28"/>
    </row>
    <row r="168" spans="1:59" ht="12.95" customHeight="1" x14ac:dyDescent="0.25">
      <c r="B168" s="19"/>
      <c r="C168" s="4" t="s">
        <v>2</v>
      </c>
      <c r="D168" s="10"/>
      <c r="E168" s="24" t="str">
        <f>IF(D168,D168+0*7,"")</f>
        <v/>
      </c>
      <c r="H168" s="14" t="str">
        <f t="shared" si="1090"/>
        <v/>
      </c>
      <c r="I168" s="43"/>
      <c r="K168" s="14" t="str">
        <f t="shared" si="1091"/>
        <v/>
      </c>
      <c r="L168" s="43"/>
      <c r="Q168" s="39"/>
      <c r="R168" s="39"/>
      <c r="S168" s="41"/>
      <c r="W168" s="39"/>
      <c r="X168" s="39"/>
      <c r="Y168" s="41"/>
      <c r="Z168" s="14" t="str">
        <f t="shared" si="1092"/>
        <v/>
      </c>
      <c r="AB168" s="14" t="str">
        <f t="shared" ref="AB168:AB169" si="1102">IF(D168,D168+6*7,"")</f>
        <v/>
      </c>
      <c r="AD168" s="14" t="str">
        <f t="shared" ref="AD168:AD169" si="1103">IF(D168,D168+12*7,"")</f>
        <v/>
      </c>
      <c r="AF168" s="14" t="str">
        <f t="shared" ref="AF168:AF169" si="1104">IF(D168,D168+18*7,"")</f>
        <v/>
      </c>
      <c r="AH168" s="14" t="str">
        <f t="shared" ref="AH168:AH169" si="1105">IF(D168,D168+24*7,"")</f>
        <v/>
      </c>
      <c r="AJ168" s="13" t="str">
        <f t="shared" ref="AJ168" si="1106">IF(D168,D168+(8)*7,"")</f>
        <v/>
      </c>
      <c r="AK168" s="13" t="str">
        <f t="shared" ref="AK168" si="1107">IF(D168,"bis","")</f>
        <v/>
      </c>
      <c r="AL168" s="13" t="str">
        <f t="shared" ref="AL168" si="1108">IF(D168,D168+(20)*7,"")</f>
        <v/>
      </c>
      <c r="AO168" s="14" t="str">
        <f t="shared" ref="AO168:AO169" si="1109">IF(D168,D168+2*7,"")</f>
        <v/>
      </c>
      <c r="AQ168" s="14" t="str">
        <f t="shared" ref="AQ168:AQ169" si="1110">IF(D168,D168+8*7,"")</f>
        <v/>
      </c>
      <c r="AS168" s="14" t="str">
        <f t="shared" ref="AS168:AS169" si="1111">IF(D168,D168+14*7,"")</f>
        <v/>
      </c>
      <c r="AU168" s="14" t="str">
        <f t="shared" ref="AU168:AU169" si="1112">IF(D168,D168+20*7,"")</f>
        <v/>
      </c>
      <c r="AW168" s="14" t="str">
        <f t="shared" ref="AW168:AW169" si="1113">IF(D168,D168+26*7,"")</f>
        <v/>
      </c>
      <c r="AY168" s="14" t="str">
        <f t="shared" ref="AY168:AY169" si="1114">IF(D168,D168+32*7,"")</f>
        <v/>
      </c>
      <c r="BA168" s="14" t="str">
        <f t="shared" ref="BA168:BA169" si="1115">IF(D168,D168+38*7,"")</f>
        <v/>
      </c>
      <c r="BC168" s="14" t="str">
        <f t="shared" ref="BC168:BC169" si="1116">IF(D168,D168+44*7,"")</f>
        <v/>
      </c>
      <c r="BE168" s="14" t="str">
        <f t="shared" ref="BE168:BE169" si="1117">IF(D168,D168+50*7,"")</f>
        <v/>
      </c>
    </row>
    <row r="169" spans="1:59" ht="12.95" customHeight="1" x14ac:dyDescent="0.25">
      <c r="B169" s="19"/>
      <c r="C169" s="4" t="s">
        <v>23</v>
      </c>
      <c r="D169" s="10"/>
      <c r="E169" s="24" t="str">
        <f>IF(D169,D169+0*7,"")</f>
        <v/>
      </c>
      <c r="H169" s="13" t="str">
        <f t="shared" si="1090"/>
        <v/>
      </c>
      <c r="I169" s="43"/>
      <c r="K169" s="13" t="str">
        <f t="shared" si="1091"/>
        <v/>
      </c>
      <c r="L169" s="43"/>
      <c r="T169" s="39"/>
      <c r="U169" s="39"/>
      <c r="V169" s="41"/>
      <c r="Z169" s="13" t="str">
        <f t="shared" si="1092"/>
        <v/>
      </c>
      <c r="AB169" s="13" t="str">
        <f t="shared" si="1102"/>
        <v/>
      </c>
      <c r="AD169" s="13" t="str">
        <f t="shared" si="1103"/>
        <v/>
      </c>
      <c r="AF169" s="13" t="str">
        <f t="shared" si="1104"/>
        <v/>
      </c>
      <c r="AH169" s="13" t="str">
        <f t="shared" si="1105"/>
        <v/>
      </c>
      <c r="AJ169" s="27"/>
      <c r="AK169" s="27"/>
      <c r="AL169" s="27"/>
      <c r="AM169" s="27"/>
      <c r="AN169" s="28"/>
      <c r="AO169" s="13" t="str">
        <f t="shared" si="1109"/>
        <v/>
      </c>
      <c r="AQ169" s="13" t="str">
        <f t="shared" si="1110"/>
        <v/>
      </c>
      <c r="AS169" s="13" t="str">
        <f t="shared" si="1111"/>
        <v/>
      </c>
      <c r="AU169" s="13" t="str">
        <f t="shared" si="1112"/>
        <v/>
      </c>
      <c r="AW169" s="13" t="str">
        <f t="shared" si="1113"/>
        <v/>
      </c>
      <c r="AY169" s="13" t="str">
        <f t="shared" si="1114"/>
        <v/>
      </c>
      <c r="BA169" s="13" t="str">
        <f t="shared" si="1115"/>
        <v/>
      </c>
      <c r="BC169" s="13" t="str">
        <f t="shared" si="1116"/>
        <v/>
      </c>
      <c r="BE169" s="13" t="str">
        <f t="shared" si="1117"/>
        <v/>
      </c>
    </row>
    <row r="170" spans="1:59" ht="12.95" customHeight="1" x14ac:dyDescent="0.25">
      <c r="B170" s="19"/>
      <c r="D170" s="10"/>
      <c r="E170" s="24"/>
      <c r="H170" s="13"/>
      <c r="I170" s="43"/>
      <c r="K170" s="13"/>
      <c r="L170" s="43"/>
      <c r="Z170" s="13"/>
      <c r="AB170" s="13"/>
      <c r="AD170" s="13"/>
      <c r="AF170" s="13"/>
      <c r="AH170" s="13"/>
      <c r="AO170" s="13"/>
      <c r="AQ170" s="13"/>
      <c r="AS170" s="13"/>
      <c r="AU170" s="13"/>
      <c r="AW170" s="13"/>
      <c r="AY170" s="13"/>
      <c r="BA170" s="13"/>
      <c r="BC170" s="13"/>
      <c r="BE170" s="13"/>
    </row>
    <row r="171" spans="1:59" ht="12.95" customHeight="1" x14ac:dyDescent="0.25">
      <c r="A171" s="16"/>
      <c r="B171" s="18" t="s">
        <v>25</v>
      </c>
      <c r="C171" s="4" t="s">
        <v>3</v>
      </c>
      <c r="D171" s="10"/>
      <c r="E171" s="24" t="str">
        <f>IF(D171,D171+0*7,"")</f>
        <v/>
      </c>
      <c r="H171" s="14" t="str">
        <f t="shared" ref="H171:H173" si="1118">IF(D171,D171+16*7,"")</f>
        <v/>
      </c>
      <c r="I171" s="43"/>
      <c r="K171" s="14" t="str">
        <f t="shared" ref="K171:K173" si="1119">IF(D171,D171+52*7,"")</f>
        <v/>
      </c>
      <c r="L171" s="43"/>
      <c r="N171" s="39"/>
      <c r="O171" s="39"/>
      <c r="P171" s="41"/>
      <c r="Q171" s="39"/>
      <c r="R171" s="39"/>
      <c r="S171" s="41"/>
      <c r="T171" s="39"/>
      <c r="U171" s="39"/>
      <c r="V171" s="41"/>
      <c r="W171" s="39"/>
      <c r="X171" s="39"/>
      <c r="Y171" s="41"/>
      <c r="Z171" s="14" t="str">
        <f t="shared" ref="Z171:Z173" si="1120">IF(D171,D171+0*7,"")</f>
        <v/>
      </c>
      <c r="AB171" s="14" t="str">
        <f t="shared" ref="AB171" si="1121">IF(D171,D171+4*7,"")</f>
        <v/>
      </c>
      <c r="AD171" s="14" t="str">
        <f t="shared" ref="AD171" si="1122">IF(D171,D171+8*7,"")</f>
        <v/>
      </c>
      <c r="AF171" s="14" t="str">
        <f t="shared" ref="AF171" si="1123">IF(D171,D171+12*7,"")</f>
        <v/>
      </c>
      <c r="AH171" s="14" t="str">
        <f t="shared" ref="AH171" si="1124">IF(D171,D171+16*7,"")</f>
        <v/>
      </c>
      <c r="AJ171" s="27"/>
      <c r="AK171" s="27"/>
      <c r="AL171" s="27"/>
      <c r="AM171" s="27"/>
      <c r="AN171" s="28"/>
      <c r="AO171" s="14" t="str">
        <f t="shared" ref="AO171" si="1125">IF(D171,D171+20*7,"")</f>
        <v/>
      </c>
      <c r="AQ171" s="14" t="str">
        <f t="shared" ref="AQ171" si="1126">IF(D171,D171+26*7,"")</f>
        <v/>
      </c>
      <c r="AS171" s="14" t="str">
        <f t="shared" ref="AS171" si="1127">IF(D171,D171+32*7,"")</f>
        <v/>
      </c>
      <c r="AU171" s="14" t="str">
        <f t="shared" ref="AU171" si="1128">IF(D171,D171+38*7,"")</f>
        <v/>
      </c>
      <c r="AW171" s="14" t="str">
        <f t="shared" ref="AW171" si="1129">IF(D171,D171+44*7,"")</f>
        <v/>
      </c>
      <c r="AY171" s="29"/>
      <c r="AZ171" s="28"/>
      <c r="BA171" s="29"/>
      <c r="BB171" s="28"/>
      <c r="BC171" s="29"/>
      <c r="BD171" s="28"/>
      <c r="BE171" s="29"/>
      <c r="BF171" s="28"/>
    </row>
    <row r="172" spans="1:59" ht="12.95" customHeight="1" x14ac:dyDescent="0.25">
      <c r="B172" s="19"/>
      <c r="C172" s="4" t="s">
        <v>2</v>
      </c>
      <c r="D172" s="10"/>
      <c r="E172" s="24" t="str">
        <f>IF(D172,D172+0*7,"")</f>
        <v/>
      </c>
      <c r="H172" s="14" t="str">
        <f t="shared" si="1118"/>
        <v/>
      </c>
      <c r="I172" s="43"/>
      <c r="K172" s="14" t="str">
        <f t="shared" si="1119"/>
        <v/>
      </c>
      <c r="L172" s="43"/>
      <c r="Q172" s="39"/>
      <c r="R172" s="39"/>
      <c r="S172" s="41"/>
      <c r="W172" s="39"/>
      <c r="X172" s="39"/>
      <c r="Y172" s="41"/>
      <c r="Z172" s="14" t="str">
        <f t="shared" si="1120"/>
        <v/>
      </c>
      <c r="AB172" s="14" t="str">
        <f t="shared" ref="AB172:AB173" si="1130">IF(D172,D172+6*7,"")</f>
        <v/>
      </c>
      <c r="AD172" s="14" t="str">
        <f t="shared" ref="AD172:AD173" si="1131">IF(D172,D172+12*7,"")</f>
        <v/>
      </c>
      <c r="AF172" s="14" t="str">
        <f t="shared" ref="AF172:AF173" si="1132">IF(D172,D172+18*7,"")</f>
        <v/>
      </c>
      <c r="AH172" s="14" t="str">
        <f t="shared" ref="AH172:AH173" si="1133">IF(D172,D172+24*7,"")</f>
        <v/>
      </c>
      <c r="AJ172" s="13" t="str">
        <f t="shared" ref="AJ172" si="1134">IF(D172,D172+(8)*7,"")</f>
        <v/>
      </c>
      <c r="AK172" s="13" t="str">
        <f t="shared" ref="AK172" si="1135">IF(D172,"bis","")</f>
        <v/>
      </c>
      <c r="AL172" s="13" t="str">
        <f t="shared" ref="AL172" si="1136">IF(D172,D172+(20)*7,"")</f>
        <v/>
      </c>
      <c r="AM172" s="43"/>
      <c r="AN172" s="47"/>
      <c r="AO172" s="14" t="str">
        <f t="shared" ref="AO172:AO173" si="1137">IF(D172,D172+2*7,"")</f>
        <v/>
      </c>
      <c r="AQ172" s="14" t="str">
        <f t="shared" ref="AQ172:AQ173" si="1138">IF(D172,D172+8*7,"")</f>
        <v/>
      </c>
      <c r="AS172" s="14" t="str">
        <f t="shared" ref="AS172:AS173" si="1139">IF(D172,D172+14*7,"")</f>
        <v/>
      </c>
      <c r="AU172" s="14" t="str">
        <f t="shared" ref="AU172:AU173" si="1140">IF(D172,D172+20*7,"")</f>
        <v/>
      </c>
      <c r="AW172" s="14" t="str">
        <f t="shared" ref="AW172:AW173" si="1141">IF(D172,D172+26*7,"")</f>
        <v/>
      </c>
      <c r="AY172" s="14" t="str">
        <f t="shared" ref="AY172:AY173" si="1142">IF(D172,D172+32*7,"")</f>
        <v/>
      </c>
      <c r="AZ172" s="47"/>
      <c r="BA172" s="53" t="str">
        <f t="shared" ref="BA172:BA173" si="1143">IF(D172,D172+38*7,"")</f>
        <v/>
      </c>
      <c r="BB172" s="47"/>
      <c r="BC172" s="53" t="str">
        <f t="shared" ref="BC172:BC173" si="1144">IF(D172,D172+44*7,"")</f>
        <v/>
      </c>
      <c r="BD172" s="47"/>
      <c r="BE172" s="53" t="str">
        <f t="shared" ref="BE172:BE173" si="1145">IF(D172,D172+50*7,"")</f>
        <v/>
      </c>
      <c r="BF172" s="47"/>
      <c r="BG172" s="58"/>
    </row>
    <row r="173" spans="1:59" ht="12.95" customHeight="1" x14ac:dyDescent="0.25">
      <c r="B173" s="19"/>
      <c r="C173" s="4" t="s">
        <v>23</v>
      </c>
      <c r="D173" s="10"/>
      <c r="E173" s="24" t="str">
        <f>IF(D173,D173+0*7,"")</f>
        <v/>
      </c>
      <c r="H173" s="13" t="str">
        <f t="shared" si="1118"/>
        <v/>
      </c>
      <c r="I173" s="43"/>
      <c r="K173" s="13" t="str">
        <f t="shared" si="1119"/>
        <v/>
      </c>
      <c r="L173" s="43"/>
      <c r="T173" s="39"/>
      <c r="U173" s="39"/>
      <c r="V173" s="41"/>
      <c r="Z173" s="13" t="str">
        <f t="shared" si="1120"/>
        <v/>
      </c>
      <c r="AB173" s="13" t="str">
        <f t="shared" si="1130"/>
        <v/>
      </c>
      <c r="AD173" s="13" t="str">
        <f t="shared" si="1131"/>
        <v/>
      </c>
      <c r="AF173" s="13" t="str">
        <f t="shared" si="1132"/>
        <v/>
      </c>
      <c r="AH173" s="13" t="str">
        <f t="shared" si="1133"/>
        <v/>
      </c>
      <c r="AJ173" s="27"/>
      <c r="AK173" s="27"/>
      <c r="AL173" s="27"/>
      <c r="AM173" s="27"/>
      <c r="AN173" s="28"/>
      <c r="AO173" s="13" t="str">
        <f t="shared" si="1137"/>
        <v/>
      </c>
      <c r="AQ173" s="13" t="str">
        <f t="shared" si="1138"/>
        <v/>
      </c>
      <c r="AS173" s="13" t="str">
        <f t="shared" si="1139"/>
        <v/>
      </c>
      <c r="AU173" s="13" t="str">
        <f t="shared" si="1140"/>
        <v/>
      </c>
      <c r="AW173" s="13" t="str">
        <f t="shared" si="1141"/>
        <v/>
      </c>
      <c r="AY173" s="13" t="str">
        <f t="shared" si="1142"/>
        <v/>
      </c>
      <c r="AZ173" s="47"/>
      <c r="BA173" s="43" t="str">
        <f t="shared" si="1143"/>
        <v/>
      </c>
      <c r="BB173" s="47"/>
      <c r="BC173" s="43" t="str">
        <f t="shared" si="1144"/>
        <v/>
      </c>
      <c r="BD173" s="47"/>
      <c r="BE173" s="43" t="str">
        <f t="shared" si="1145"/>
        <v/>
      </c>
      <c r="BF173" s="47"/>
      <c r="BG173" s="58"/>
    </row>
    <row r="174" spans="1:59" ht="12.95" customHeight="1" x14ac:dyDescent="0.25">
      <c r="B174" s="19"/>
      <c r="D174" s="10"/>
      <c r="E174" s="24"/>
      <c r="H174" s="13"/>
      <c r="I174" s="43"/>
      <c r="K174" s="13"/>
      <c r="L174" s="43"/>
      <c r="Z174" s="13"/>
      <c r="AB174" s="13"/>
      <c r="AD174" s="13"/>
      <c r="AF174" s="13"/>
      <c r="AH174" s="13"/>
      <c r="AO174" s="13"/>
      <c r="AQ174" s="13"/>
      <c r="AS174" s="13"/>
      <c r="AU174" s="13"/>
      <c r="AW174" s="13"/>
      <c r="AY174" s="13"/>
      <c r="BA174" s="13"/>
      <c r="BC174" s="13"/>
      <c r="BE174" s="13"/>
    </row>
    <row r="175" spans="1:59" ht="12.95" customHeight="1" x14ac:dyDescent="0.25">
      <c r="A175" s="16"/>
      <c r="B175" s="18" t="s">
        <v>25</v>
      </c>
      <c r="C175" s="4" t="s">
        <v>3</v>
      </c>
      <c r="D175" s="10"/>
      <c r="E175" s="24" t="str">
        <f>IF(D175,D175+0*7,"")</f>
        <v/>
      </c>
      <c r="H175" s="14" t="str">
        <f t="shared" ref="H175:H177" si="1146">IF(D175,D175+16*7,"")</f>
        <v/>
      </c>
      <c r="I175" s="43"/>
      <c r="K175" s="14" t="str">
        <f t="shared" ref="K175:K177" si="1147">IF(D175,D175+52*7,"")</f>
        <v/>
      </c>
      <c r="L175" s="43"/>
      <c r="N175" s="39"/>
      <c r="O175" s="39"/>
      <c r="P175" s="41"/>
      <c r="Q175" s="39"/>
      <c r="R175" s="39"/>
      <c r="S175" s="41"/>
      <c r="T175" s="39"/>
      <c r="U175" s="39"/>
      <c r="V175" s="41"/>
      <c r="W175" s="39"/>
      <c r="X175" s="39"/>
      <c r="Y175" s="41"/>
      <c r="Z175" s="14" t="str">
        <f t="shared" ref="Z175:Z177" si="1148">IF(D175,D175+0*7,"")</f>
        <v/>
      </c>
      <c r="AB175" s="14" t="str">
        <f t="shared" ref="AB175" si="1149">IF(D175,D175+4*7,"")</f>
        <v/>
      </c>
      <c r="AD175" s="14" t="str">
        <f t="shared" ref="AD175" si="1150">IF(D175,D175+8*7,"")</f>
        <v/>
      </c>
      <c r="AF175" s="14" t="str">
        <f t="shared" ref="AF175" si="1151">IF(D175,D175+12*7,"")</f>
        <v/>
      </c>
      <c r="AH175" s="14" t="str">
        <f t="shared" ref="AH175" si="1152">IF(D175,D175+16*7,"")</f>
        <v/>
      </c>
      <c r="AJ175" s="27"/>
      <c r="AK175" s="27"/>
      <c r="AL175" s="27"/>
      <c r="AM175" s="27"/>
      <c r="AN175" s="28"/>
      <c r="AO175" s="14" t="str">
        <f t="shared" ref="AO175" si="1153">IF(D175,D175+20*7,"")</f>
        <v/>
      </c>
      <c r="AQ175" s="14" t="str">
        <f t="shared" ref="AQ175" si="1154">IF(D175,D175+26*7,"")</f>
        <v/>
      </c>
      <c r="AS175" s="14" t="str">
        <f t="shared" ref="AS175" si="1155">IF(D175,D175+32*7,"")</f>
        <v/>
      </c>
      <c r="AU175" s="54" t="str">
        <f t="shared" ref="AU175" si="1156">IF(D175,D175+38*7,"")</f>
        <v/>
      </c>
      <c r="AW175" s="14" t="str">
        <f t="shared" ref="AW175" si="1157">IF(D175,D175+44*7,"")</f>
        <v/>
      </c>
      <c r="AY175" s="29"/>
      <c r="AZ175" s="28"/>
      <c r="BA175" s="29"/>
      <c r="BB175" s="28"/>
      <c r="BC175" s="29"/>
      <c r="BD175" s="28"/>
      <c r="BE175" s="29"/>
      <c r="BF175" s="28"/>
    </row>
    <row r="176" spans="1:59" ht="12.95" customHeight="1" x14ac:dyDescent="0.25">
      <c r="B176" s="19"/>
      <c r="C176" s="4" t="s">
        <v>2</v>
      </c>
      <c r="D176" s="10"/>
      <c r="E176" s="24" t="str">
        <f>IF(D176,D176+0*7,"")</f>
        <v/>
      </c>
      <c r="H176" s="14" t="str">
        <f t="shared" si="1146"/>
        <v/>
      </c>
      <c r="I176" s="43"/>
      <c r="K176" s="14" t="str">
        <f t="shared" si="1147"/>
        <v/>
      </c>
      <c r="L176" s="43"/>
      <c r="O176" s="52"/>
      <c r="Q176" s="39"/>
      <c r="R176" s="39"/>
      <c r="S176" s="41"/>
      <c r="U176" s="52"/>
      <c r="W176" s="39"/>
      <c r="X176" s="39"/>
      <c r="Y176" s="41"/>
      <c r="Z176" s="14" t="str">
        <f t="shared" si="1148"/>
        <v/>
      </c>
      <c r="AB176" s="14" t="str">
        <f t="shared" ref="AB176:AB177" si="1158">IF(D176,D176+6*7,"")</f>
        <v/>
      </c>
      <c r="AD176" s="14" t="str">
        <f t="shared" ref="AD176:AD177" si="1159">IF(D176,D176+12*7,"")</f>
        <v/>
      </c>
      <c r="AF176" s="14" t="str">
        <f t="shared" ref="AF176:AF177" si="1160">IF(D176,D176+18*7,"")</f>
        <v/>
      </c>
      <c r="AH176" s="14" t="str">
        <f t="shared" ref="AH176:AH177" si="1161">IF(D176,D176+24*7,"")</f>
        <v/>
      </c>
      <c r="AJ176" s="13" t="str">
        <f t="shared" ref="AJ176" si="1162">IF(D176,D176+(8)*7,"")</f>
        <v/>
      </c>
      <c r="AK176" s="13" t="str">
        <f t="shared" ref="AK176" si="1163">IF(D176,"bis","")</f>
        <v/>
      </c>
      <c r="AL176" s="13" t="str">
        <f t="shared" ref="AL176" si="1164">IF(D176,D176+(20)*7,"")</f>
        <v/>
      </c>
      <c r="AO176" s="14" t="str">
        <f t="shared" ref="AO176:AO177" si="1165">IF(D176,D176+2*7,"")</f>
        <v/>
      </c>
      <c r="AQ176" s="14" t="str">
        <f t="shared" ref="AQ176:AQ177" si="1166">IF(D176,D176+8*7,"")</f>
        <v/>
      </c>
      <c r="AS176" s="14" t="str">
        <f t="shared" ref="AS176:AS177" si="1167">IF(D176,D176+14*7,"")</f>
        <v/>
      </c>
      <c r="AU176" s="14" t="str">
        <f t="shared" ref="AU176:AU177" si="1168">IF(D176,D176+20*7,"")</f>
        <v/>
      </c>
      <c r="AW176" s="14" t="str">
        <f t="shared" ref="AW176:AW177" si="1169">IF(D176,D176+26*7,"")</f>
        <v/>
      </c>
      <c r="AY176" s="14" t="str">
        <f t="shared" ref="AY176:AY177" si="1170">IF(D176,D176+32*7,"")</f>
        <v/>
      </c>
      <c r="BA176" s="53" t="str">
        <f t="shared" ref="BA176:BA177" si="1171">IF(D176,D176+38*7,"")</f>
        <v/>
      </c>
      <c r="BB176" s="47"/>
      <c r="BC176" s="53" t="str">
        <f t="shared" ref="BC176:BC177" si="1172">IF(D176,D176+44*7,"")</f>
        <v/>
      </c>
      <c r="BD176" s="47"/>
      <c r="BE176" s="53" t="str">
        <f t="shared" ref="BE176:BE177" si="1173">IF(D176,D176+50*7,"")</f>
        <v/>
      </c>
      <c r="BF176" s="47"/>
      <c r="BG176" s="58"/>
    </row>
    <row r="177" spans="1:59" ht="12.95" customHeight="1" x14ac:dyDescent="0.25">
      <c r="B177" s="19"/>
      <c r="C177" s="4" t="s">
        <v>23</v>
      </c>
      <c r="D177" s="10"/>
      <c r="E177" s="24" t="str">
        <f>IF(D177,D177+0*7,"")</f>
        <v/>
      </c>
      <c r="H177" s="13" t="str">
        <f t="shared" si="1146"/>
        <v/>
      </c>
      <c r="I177" s="43"/>
      <c r="K177" s="13" t="str">
        <f t="shared" si="1147"/>
        <v/>
      </c>
      <c r="L177" s="43"/>
      <c r="O177" s="52"/>
      <c r="T177" s="39"/>
      <c r="U177" s="39"/>
      <c r="V177" s="41"/>
      <c r="X177" s="52"/>
      <c r="Z177" s="13" t="str">
        <f t="shared" si="1148"/>
        <v/>
      </c>
      <c r="AB177" s="13" t="str">
        <f t="shared" si="1158"/>
        <v/>
      </c>
      <c r="AD177" s="13" t="str">
        <f t="shared" si="1159"/>
        <v/>
      </c>
      <c r="AF177" s="13" t="str">
        <f t="shared" si="1160"/>
        <v/>
      </c>
      <c r="AH177" s="13" t="str">
        <f t="shared" si="1161"/>
        <v/>
      </c>
      <c r="AJ177" s="27"/>
      <c r="AK177" s="27"/>
      <c r="AL177" s="27"/>
      <c r="AM177" s="27"/>
      <c r="AN177" s="28"/>
      <c r="AO177" s="13" t="str">
        <f t="shared" si="1165"/>
        <v/>
      </c>
      <c r="AQ177" s="13" t="str">
        <f t="shared" si="1166"/>
        <v/>
      </c>
      <c r="AS177" s="13" t="str">
        <f t="shared" si="1167"/>
        <v/>
      </c>
      <c r="AU177" s="13" t="str">
        <f t="shared" si="1168"/>
        <v/>
      </c>
      <c r="AW177" s="13" t="str">
        <f t="shared" si="1169"/>
        <v/>
      </c>
      <c r="AY177" s="13" t="str">
        <f t="shared" si="1170"/>
        <v/>
      </c>
      <c r="BA177" s="43" t="str">
        <f t="shared" si="1171"/>
        <v/>
      </c>
      <c r="BB177" s="47"/>
      <c r="BC177" s="43" t="str">
        <f t="shared" si="1172"/>
        <v/>
      </c>
      <c r="BD177" s="47"/>
      <c r="BE177" s="43" t="str">
        <f t="shared" si="1173"/>
        <v/>
      </c>
      <c r="BF177" s="47"/>
      <c r="BG177" s="58"/>
    </row>
    <row r="178" spans="1:59" ht="12.95" customHeight="1" x14ac:dyDescent="0.25">
      <c r="B178" s="19"/>
      <c r="D178" s="10"/>
      <c r="E178" s="24"/>
      <c r="H178" s="13"/>
      <c r="I178" s="43"/>
      <c r="K178" s="13"/>
      <c r="L178" s="43"/>
      <c r="Z178" s="13"/>
      <c r="AB178" s="13"/>
      <c r="AD178" s="13"/>
      <c r="AF178" s="13"/>
      <c r="AH178" s="13"/>
      <c r="AO178" s="13"/>
      <c r="AQ178" s="13"/>
      <c r="AS178" s="13"/>
      <c r="AU178" s="13"/>
      <c r="AW178" s="13"/>
      <c r="AY178" s="13"/>
      <c r="BA178" s="43"/>
      <c r="BB178" s="47"/>
      <c r="BC178" s="43"/>
      <c r="BD178" s="47"/>
      <c r="BE178" s="43"/>
      <c r="BF178" s="47"/>
      <c r="BG178" s="58"/>
    </row>
    <row r="179" spans="1:59" ht="12.95" customHeight="1" x14ac:dyDescent="0.25">
      <c r="A179" s="16"/>
      <c r="B179" s="18" t="s">
        <v>25</v>
      </c>
      <c r="C179" s="4" t="s">
        <v>3</v>
      </c>
      <c r="D179" s="10"/>
      <c r="E179" s="24" t="str">
        <f>IF(D179,D179+0*7,"")</f>
        <v/>
      </c>
      <c r="H179" s="14" t="str">
        <f t="shared" ref="H179:H181" si="1174">IF(D179,D179+16*7,"")</f>
        <v/>
      </c>
      <c r="I179" s="43"/>
      <c r="K179" s="14" t="str">
        <f t="shared" ref="K179:K181" si="1175">IF(D179,D179+52*7,"")</f>
        <v/>
      </c>
      <c r="L179" s="43"/>
      <c r="N179" s="39"/>
      <c r="O179" s="39"/>
      <c r="P179" s="41"/>
      <c r="Q179" s="39"/>
      <c r="R179" s="39"/>
      <c r="S179" s="41"/>
      <c r="T179" s="39"/>
      <c r="U179" s="39"/>
      <c r="V179" s="41"/>
      <c r="W179" s="39"/>
      <c r="X179" s="39"/>
      <c r="Y179" s="41"/>
      <c r="Z179" s="14" t="str">
        <f t="shared" ref="Z179:Z181" si="1176">IF(D179,D179+0*7,"")</f>
        <v/>
      </c>
      <c r="AB179" s="14" t="str">
        <f t="shared" ref="AB179" si="1177">IF(D179,D179+4*7,"")</f>
        <v/>
      </c>
      <c r="AD179" s="14" t="str">
        <f t="shared" ref="AD179" si="1178">IF(D179,D179+8*7,"")</f>
        <v/>
      </c>
      <c r="AF179" s="14" t="str">
        <f t="shared" ref="AF179" si="1179">IF(D179,D179+12*7,"")</f>
        <v/>
      </c>
      <c r="AH179" s="14" t="str">
        <f t="shared" ref="AH179" si="1180">IF(D179,D179+16*7,"")</f>
        <v/>
      </c>
      <c r="AJ179" s="27"/>
      <c r="AK179" s="27"/>
      <c r="AL179" s="27"/>
      <c r="AM179" s="27"/>
      <c r="AN179" s="28"/>
      <c r="AO179" s="14" t="str">
        <f t="shared" ref="AO179" si="1181">IF(D179,D179+20*7,"")</f>
        <v/>
      </c>
      <c r="AQ179" s="14" t="str">
        <f t="shared" ref="AQ179" si="1182">IF(D179,D179+26*7,"")</f>
        <v/>
      </c>
      <c r="AS179" s="14" t="str">
        <f t="shared" ref="AS179" si="1183">IF(D179,D179+32*7,"")</f>
        <v/>
      </c>
      <c r="AU179" s="14" t="str">
        <f t="shared" ref="AU179" si="1184">IF(D179,D179+38*7,"")</f>
        <v/>
      </c>
      <c r="AW179" s="14" t="str">
        <f t="shared" ref="AW179" si="1185">IF(D179,D179+44*7,"")</f>
        <v/>
      </c>
      <c r="AY179" s="29"/>
      <c r="AZ179" s="28"/>
      <c r="BA179" s="29"/>
      <c r="BB179" s="28"/>
      <c r="BC179" s="29"/>
      <c r="BD179" s="28"/>
      <c r="BE179" s="29"/>
      <c r="BF179" s="28"/>
    </row>
    <row r="180" spans="1:59" ht="12.95" customHeight="1" x14ac:dyDescent="0.25">
      <c r="B180" s="19"/>
      <c r="C180" s="4" t="s">
        <v>2</v>
      </c>
      <c r="D180" s="10"/>
      <c r="E180" s="24" t="str">
        <f>IF(D180,D180+0*7,"")</f>
        <v/>
      </c>
      <c r="H180" s="14" t="str">
        <f t="shared" si="1174"/>
        <v/>
      </c>
      <c r="I180" s="43"/>
      <c r="K180" s="14" t="str">
        <f t="shared" si="1175"/>
        <v/>
      </c>
      <c r="L180" s="43"/>
      <c r="O180" s="52"/>
      <c r="Q180" s="39"/>
      <c r="R180" s="39"/>
      <c r="S180" s="41"/>
      <c r="T180" s="52"/>
      <c r="U180" s="52"/>
      <c r="W180" s="39"/>
      <c r="X180" s="39"/>
      <c r="Y180" s="41"/>
      <c r="Z180" s="14" t="str">
        <f t="shared" si="1176"/>
        <v/>
      </c>
      <c r="AB180" s="14" t="str">
        <f t="shared" ref="AB180:AB181" si="1186">IF(D180,D180+6*7,"")</f>
        <v/>
      </c>
      <c r="AD180" s="14" t="str">
        <f t="shared" ref="AD180:AD181" si="1187">IF(D180,D180+12*7,"")</f>
        <v/>
      </c>
      <c r="AF180" s="14" t="str">
        <f t="shared" ref="AF180:AF181" si="1188">IF(D180,D180+18*7,"")</f>
        <v/>
      </c>
      <c r="AH180" s="14" t="str">
        <f t="shared" ref="AH180:AH181" si="1189">IF(D180,D180+24*7,"")</f>
        <v/>
      </c>
      <c r="AJ180" s="13" t="str">
        <f t="shared" ref="AJ180" si="1190">IF(D180,D180+(8)*7,"")</f>
        <v/>
      </c>
      <c r="AK180" s="13" t="str">
        <f t="shared" ref="AK180" si="1191">IF(D180,"bis","")</f>
        <v/>
      </c>
      <c r="AL180" s="13" t="str">
        <f t="shared" ref="AL180" si="1192">IF(D180,D180+(20)*7,"")</f>
        <v/>
      </c>
      <c r="AM180" s="43"/>
      <c r="AN180" s="47"/>
      <c r="AO180" s="14" t="str">
        <f t="shared" ref="AO180:AO181" si="1193">IF(D180,D180+2*7,"")</f>
        <v/>
      </c>
      <c r="AQ180" s="14" t="str">
        <f t="shared" ref="AQ180:AQ181" si="1194">IF(D180,D180+8*7,"")</f>
        <v/>
      </c>
      <c r="AS180" s="14" t="str">
        <f t="shared" ref="AS180:AS181" si="1195">IF(D180,D180+14*7,"")</f>
        <v/>
      </c>
      <c r="AU180" s="14" t="str">
        <f t="shared" ref="AU180:AU181" si="1196">IF(D180,D180+20*7,"")</f>
        <v/>
      </c>
      <c r="AW180" s="14" t="str">
        <f t="shared" ref="AW180:AW181" si="1197">IF(D180,D180+26*7,"")</f>
        <v/>
      </c>
      <c r="AY180" s="14" t="str">
        <f t="shared" ref="AY180:AY181" si="1198">IF(D180,D180+32*7,"")</f>
        <v/>
      </c>
      <c r="BA180" s="14" t="str">
        <f t="shared" ref="BA180:BA181" si="1199">IF(D180,D180+38*7,"")</f>
        <v/>
      </c>
      <c r="BB180" s="47"/>
      <c r="BC180" s="53" t="str">
        <f t="shared" ref="BC180:BC181" si="1200">IF(D180,D180+44*7,"")</f>
        <v/>
      </c>
      <c r="BD180" s="47"/>
      <c r="BE180" s="53" t="str">
        <f t="shared" ref="BE180:BE181" si="1201">IF(D180,D180+50*7,"")</f>
        <v/>
      </c>
      <c r="BF180" s="47"/>
      <c r="BG180" s="58"/>
    </row>
    <row r="181" spans="1:59" ht="12.95" customHeight="1" x14ac:dyDescent="0.25">
      <c r="B181" s="19"/>
      <c r="C181" s="4" t="s">
        <v>23</v>
      </c>
      <c r="D181" s="10"/>
      <c r="E181" s="24" t="str">
        <f>IF(D181,D181+0*7,"")</f>
        <v/>
      </c>
      <c r="H181" s="13" t="str">
        <f t="shared" si="1174"/>
        <v/>
      </c>
      <c r="I181" s="43"/>
      <c r="K181" s="13" t="str">
        <f t="shared" si="1175"/>
        <v/>
      </c>
      <c r="L181" s="43"/>
      <c r="O181" s="52"/>
      <c r="R181" s="52"/>
      <c r="T181" s="39"/>
      <c r="U181" s="39"/>
      <c r="V181" s="41"/>
      <c r="X181" s="52"/>
      <c r="Z181" s="13" t="str">
        <f t="shared" si="1176"/>
        <v/>
      </c>
      <c r="AB181" s="13" t="str">
        <f t="shared" si="1186"/>
        <v/>
      </c>
      <c r="AD181" s="13" t="str">
        <f t="shared" si="1187"/>
        <v/>
      </c>
      <c r="AF181" s="13" t="str">
        <f t="shared" si="1188"/>
        <v/>
      </c>
      <c r="AH181" s="13" t="str">
        <f t="shared" si="1189"/>
        <v/>
      </c>
      <c r="AJ181" s="27"/>
      <c r="AK181" s="27"/>
      <c r="AL181" s="27"/>
      <c r="AM181" s="27"/>
      <c r="AN181" s="28"/>
      <c r="AO181" s="13" t="str">
        <f t="shared" si="1193"/>
        <v/>
      </c>
      <c r="AQ181" s="13" t="str">
        <f t="shared" si="1194"/>
        <v/>
      </c>
      <c r="AS181" s="13" t="str">
        <f t="shared" si="1195"/>
        <v/>
      </c>
      <c r="AU181" s="13" t="str">
        <f t="shared" si="1196"/>
        <v/>
      </c>
      <c r="AW181" s="13" t="str">
        <f t="shared" si="1197"/>
        <v/>
      </c>
      <c r="AY181" s="13" t="str">
        <f t="shared" si="1198"/>
        <v/>
      </c>
      <c r="BA181" s="13" t="str">
        <f t="shared" si="1199"/>
        <v/>
      </c>
      <c r="BB181" s="47"/>
      <c r="BC181" s="43" t="str">
        <f t="shared" si="1200"/>
        <v/>
      </c>
      <c r="BD181" s="47"/>
      <c r="BE181" s="43" t="str">
        <f t="shared" si="1201"/>
        <v/>
      </c>
      <c r="BF181" s="47"/>
      <c r="BG181" s="58"/>
    </row>
    <row r="182" spans="1:59" ht="12.95" customHeight="1" x14ac:dyDescent="0.25">
      <c r="B182" s="19"/>
      <c r="D182" s="10"/>
      <c r="E182" s="24"/>
      <c r="H182" s="13"/>
      <c r="I182" s="43"/>
      <c r="K182" s="13"/>
      <c r="L182" s="43"/>
      <c r="Z182" s="13"/>
      <c r="AB182" s="13"/>
      <c r="AD182" s="13"/>
      <c r="AF182" s="13"/>
      <c r="AH182" s="13"/>
      <c r="AO182" s="13"/>
      <c r="AQ182" s="13"/>
      <c r="AS182" s="13"/>
      <c r="AU182" s="13"/>
      <c r="AW182" s="13"/>
      <c r="AY182" s="13"/>
      <c r="BA182" s="13"/>
      <c r="BC182" s="13"/>
      <c r="BE182" s="13"/>
    </row>
    <row r="183" spans="1:59" ht="12.95" customHeight="1" x14ac:dyDescent="0.25">
      <c r="A183" s="16"/>
      <c r="B183" s="18" t="s">
        <v>25</v>
      </c>
      <c r="C183" s="4" t="s">
        <v>3</v>
      </c>
      <c r="D183" s="10"/>
      <c r="E183" s="24" t="str">
        <f>IF(D183,D183+0*7,"")</f>
        <v/>
      </c>
      <c r="H183" s="14" t="str">
        <f t="shared" ref="H183:H185" si="1202">IF(D183,D183+16*7,"")</f>
        <v/>
      </c>
      <c r="I183" s="43"/>
      <c r="K183" s="14" t="str">
        <f t="shared" ref="K183:K185" si="1203">IF(D183,D183+52*7,"")</f>
        <v/>
      </c>
      <c r="L183" s="43"/>
      <c r="N183" s="39"/>
      <c r="O183" s="39"/>
      <c r="P183" s="41"/>
      <c r="Q183" s="39"/>
      <c r="R183" s="39"/>
      <c r="S183" s="41"/>
      <c r="T183" s="39"/>
      <c r="U183" s="39"/>
      <c r="V183" s="41"/>
      <c r="W183" s="39"/>
      <c r="X183" s="39"/>
      <c r="Y183" s="41"/>
      <c r="Z183" s="14" t="str">
        <f t="shared" ref="Z183:Z185" si="1204">IF(D183,D183+0*7,"")</f>
        <v/>
      </c>
      <c r="AB183" s="14" t="str">
        <f t="shared" ref="AB183" si="1205">IF(D183,D183+4*7,"")</f>
        <v/>
      </c>
      <c r="AD183" s="14" t="str">
        <f t="shared" ref="AD183" si="1206">IF(D183,D183+8*7,"")</f>
        <v/>
      </c>
      <c r="AF183" s="14" t="str">
        <f t="shared" ref="AF183" si="1207">IF(D183,D183+12*7,"")</f>
        <v/>
      </c>
      <c r="AH183" s="14" t="str">
        <f t="shared" ref="AH183" si="1208">IF(D183,D183+16*7,"")</f>
        <v/>
      </c>
      <c r="AJ183" s="27"/>
      <c r="AK183" s="27"/>
      <c r="AL183" s="27"/>
      <c r="AM183" s="27"/>
      <c r="AN183" s="28"/>
      <c r="AO183" s="14" t="str">
        <f t="shared" ref="AO183" si="1209">IF(D183,D183+20*7,"")</f>
        <v/>
      </c>
      <c r="AQ183" s="14" t="str">
        <f t="shared" ref="AQ183" si="1210">IF(D183,D183+26*7,"")</f>
        <v/>
      </c>
      <c r="AS183" s="14" t="str">
        <f t="shared" ref="AS183" si="1211">IF(D183,D183+32*7,"")</f>
        <v/>
      </c>
      <c r="AU183" s="14" t="str">
        <f t="shared" ref="AU183" si="1212">IF(D183,D183+38*7,"")</f>
        <v/>
      </c>
      <c r="AW183" s="14" t="str">
        <f t="shared" ref="AW183" si="1213">IF(D183,D183+44*7,"")</f>
        <v/>
      </c>
      <c r="AY183" s="29"/>
      <c r="AZ183" s="28"/>
      <c r="BA183" s="29"/>
      <c r="BB183" s="28"/>
      <c r="BC183" s="29"/>
      <c r="BD183" s="28"/>
      <c r="BE183" s="29"/>
      <c r="BF183" s="28"/>
    </row>
    <row r="184" spans="1:59" ht="12.95" customHeight="1" x14ac:dyDescent="0.25">
      <c r="B184" s="19"/>
      <c r="C184" s="4" t="s">
        <v>2</v>
      </c>
      <c r="D184" s="10"/>
      <c r="E184" s="24" t="str">
        <f>IF(D184,D184+0*7,"")</f>
        <v/>
      </c>
      <c r="H184" s="14" t="str">
        <f t="shared" si="1202"/>
        <v/>
      </c>
      <c r="I184" s="43"/>
      <c r="K184" s="14" t="str">
        <f t="shared" si="1203"/>
        <v/>
      </c>
      <c r="L184" s="43"/>
      <c r="Q184" s="39"/>
      <c r="R184" s="39"/>
      <c r="S184" s="41"/>
      <c r="W184" s="39"/>
      <c r="X184" s="39"/>
      <c r="Y184" s="41"/>
      <c r="Z184" s="14" t="str">
        <f t="shared" si="1204"/>
        <v/>
      </c>
      <c r="AB184" s="14" t="str">
        <f t="shared" ref="AB184:AB185" si="1214">IF(D184,D184+6*7,"")</f>
        <v/>
      </c>
      <c r="AD184" s="14" t="str">
        <f t="shared" ref="AD184:AD185" si="1215">IF(D184,D184+12*7,"")</f>
        <v/>
      </c>
      <c r="AF184" s="14" t="str">
        <f t="shared" ref="AF184:AF185" si="1216">IF(D184,D184+18*7,"")</f>
        <v/>
      </c>
      <c r="AH184" s="14" t="str">
        <f t="shared" ref="AH184:AH185" si="1217">IF(D184,D184+24*7,"")</f>
        <v/>
      </c>
      <c r="AJ184" s="13" t="str">
        <f t="shared" ref="AJ184" si="1218">IF(D184,D184+(8)*7,"")</f>
        <v/>
      </c>
      <c r="AK184" s="13" t="str">
        <f t="shared" ref="AK184" si="1219">IF(D184,"bis","")</f>
        <v/>
      </c>
      <c r="AL184" s="13" t="str">
        <f t="shared" ref="AL184" si="1220">IF(D184,D184+(20)*7,"")</f>
        <v/>
      </c>
      <c r="AM184" s="43"/>
      <c r="AN184" s="47"/>
      <c r="AO184" s="14" t="str">
        <f t="shared" ref="AO184:AO185" si="1221">IF(D184,D184+2*7,"")</f>
        <v/>
      </c>
      <c r="AQ184" s="14" t="str">
        <f t="shared" ref="AQ184:AQ185" si="1222">IF(D184,D184+8*7,"")</f>
        <v/>
      </c>
      <c r="AS184" s="14" t="str">
        <f t="shared" ref="AS184:AS185" si="1223">IF(D184,D184+14*7,"")</f>
        <v/>
      </c>
      <c r="AU184" s="14" t="str">
        <f t="shared" ref="AU184:AU185" si="1224">IF(D184,D184+20*7,"")</f>
        <v/>
      </c>
      <c r="AW184" s="14" t="str">
        <f t="shared" ref="AW184:AW185" si="1225">IF(D184,D184+26*7,"")</f>
        <v/>
      </c>
      <c r="AY184" s="14" t="str">
        <f t="shared" ref="AY184:AY185" si="1226">IF(D184,D184+32*7,"")</f>
        <v/>
      </c>
      <c r="BA184" s="53" t="str">
        <f t="shared" ref="BA184:BA185" si="1227">IF(D184,D184+38*7,"")</f>
        <v/>
      </c>
      <c r="BB184" s="47"/>
      <c r="BC184" s="53" t="str">
        <f t="shared" ref="BC184:BC185" si="1228">IF(D184,D184+44*7,"")</f>
        <v/>
      </c>
      <c r="BD184" s="47"/>
      <c r="BE184" s="53" t="str">
        <f t="shared" ref="BE184:BE185" si="1229">IF(D184,D184+50*7,"")</f>
        <v/>
      </c>
      <c r="BF184" s="47"/>
      <c r="BG184" s="58"/>
    </row>
    <row r="185" spans="1:59" ht="12.95" customHeight="1" x14ac:dyDescent="0.25">
      <c r="B185" s="19"/>
      <c r="C185" s="4" t="s">
        <v>23</v>
      </c>
      <c r="D185" s="10"/>
      <c r="E185" s="24" t="str">
        <f>IF(D185,D185+0*7,"")</f>
        <v/>
      </c>
      <c r="H185" s="13" t="str">
        <f t="shared" si="1202"/>
        <v/>
      </c>
      <c r="I185" s="43"/>
      <c r="K185" s="13" t="str">
        <f t="shared" si="1203"/>
        <v/>
      </c>
      <c r="L185" s="43"/>
      <c r="T185" s="39"/>
      <c r="U185" s="39"/>
      <c r="V185" s="41"/>
      <c r="Z185" s="13" t="str">
        <f t="shared" si="1204"/>
        <v/>
      </c>
      <c r="AB185" s="13" t="str">
        <f t="shared" si="1214"/>
        <v/>
      </c>
      <c r="AD185" s="13" t="str">
        <f t="shared" si="1215"/>
        <v/>
      </c>
      <c r="AF185" s="13" t="str">
        <f t="shared" si="1216"/>
        <v/>
      </c>
      <c r="AH185" s="13" t="str">
        <f t="shared" si="1217"/>
        <v/>
      </c>
      <c r="AJ185" s="27"/>
      <c r="AK185" s="27"/>
      <c r="AL185" s="27"/>
      <c r="AM185" s="27"/>
      <c r="AN185" s="28"/>
      <c r="AO185" s="13" t="str">
        <f t="shared" si="1221"/>
        <v/>
      </c>
      <c r="AQ185" s="13" t="str">
        <f t="shared" si="1222"/>
        <v/>
      </c>
      <c r="AS185" s="13" t="str">
        <f t="shared" si="1223"/>
        <v/>
      </c>
      <c r="AU185" s="13" t="str">
        <f t="shared" si="1224"/>
        <v/>
      </c>
      <c r="AW185" s="13" t="str">
        <f t="shared" si="1225"/>
        <v/>
      </c>
      <c r="AY185" s="13" t="str">
        <f t="shared" si="1226"/>
        <v/>
      </c>
      <c r="BA185" s="43" t="str">
        <f t="shared" si="1227"/>
        <v/>
      </c>
      <c r="BB185" s="47"/>
      <c r="BC185" s="43" t="str">
        <f t="shared" si="1228"/>
        <v/>
      </c>
      <c r="BD185" s="47"/>
      <c r="BE185" s="43" t="str">
        <f t="shared" si="1229"/>
        <v/>
      </c>
      <c r="BF185" s="47"/>
      <c r="BG185" s="58"/>
    </row>
    <row r="186" spans="1:59" ht="12.95" customHeight="1" x14ac:dyDescent="0.25">
      <c r="B186" s="19"/>
      <c r="D186" s="10"/>
      <c r="E186" s="24"/>
      <c r="H186" s="13"/>
      <c r="I186" s="43"/>
      <c r="K186" s="13"/>
      <c r="L186" s="43"/>
      <c r="N186" s="16"/>
      <c r="Z186" s="13"/>
      <c r="AB186" s="13"/>
      <c r="AD186" s="13"/>
      <c r="AF186" s="13"/>
      <c r="AH186" s="13"/>
      <c r="AO186" s="13"/>
      <c r="AQ186" s="13"/>
      <c r="AS186" s="13"/>
      <c r="AU186" s="13"/>
      <c r="AW186" s="13"/>
      <c r="AY186" s="13"/>
      <c r="BA186" s="13"/>
      <c r="BC186" s="13"/>
      <c r="BE186" s="13"/>
    </row>
    <row r="187" spans="1:59" ht="12.95" customHeight="1" x14ac:dyDescent="0.25">
      <c r="A187" s="16"/>
      <c r="B187" s="18" t="s">
        <v>25</v>
      </c>
      <c r="C187" s="4" t="s">
        <v>3</v>
      </c>
      <c r="D187" s="10"/>
      <c r="E187" s="24" t="str">
        <f>IF(D187,D187+0*7,"")</f>
        <v/>
      </c>
      <c r="H187" s="14" t="str">
        <f t="shared" ref="H187:H189" si="1230">IF(D187,D187+16*7,"")</f>
        <v/>
      </c>
      <c r="I187" s="43"/>
      <c r="K187" s="14" t="str">
        <f t="shared" ref="K187:K189" si="1231">IF(D187,D187+52*7,"")</f>
        <v/>
      </c>
      <c r="L187" s="43"/>
      <c r="N187" s="39"/>
      <c r="O187" s="39"/>
      <c r="P187" s="41"/>
      <c r="Q187" s="39"/>
      <c r="R187" s="39"/>
      <c r="S187" s="41"/>
      <c r="T187" s="39"/>
      <c r="U187" s="39"/>
      <c r="V187" s="41"/>
      <c r="W187" s="39"/>
      <c r="X187" s="39"/>
      <c r="Y187" s="41"/>
      <c r="Z187" s="14" t="str">
        <f t="shared" ref="Z187:Z189" si="1232">IF(D187,D187+0*7,"")</f>
        <v/>
      </c>
      <c r="AB187" s="14" t="str">
        <f t="shared" ref="AB187" si="1233">IF(D187,D187+4*7,"")</f>
        <v/>
      </c>
      <c r="AD187" s="14" t="str">
        <f t="shared" ref="AD187" si="1234">IF(D187,D187+8*7,"")</f>
        <v/>
      </c>
      <c r="AF187" s="14" t="str">
        <f t="shared" ref="AF187" si="1235">IF(D187,D187+12*7,"")</f>
        <v/>
      </c>
      <c r="AH187" s="14" t="str">
        <f t="shared" ref="AH187" si="1236">IF(D187,D187+16*7,"")</f>
        <v/>
      </c>
      <c r="AJ187" s="27"/>
      <c r="AK187" s="27"/>
      <c r="AL187" s="27"/>
      <c r="AM187" s="27"/>
      <c r="AN187" s="28"/>
      <c r="AO187" s="14" t="str">
        <f t="shared" ref="AO187" si="1237">IF(D187,D187+20*7,"")</f>
        <v/>
      </c>
      <c r="AQ187" s="14" t="str">
        <f t="shared" ref="AQ187" si="1238">IF(D187,D187+26*7,"")</f>
        <v/>
      </c>
      <c r="AS187" s="14" t="str">
        <f t="shared" ref="AS187" si="1239">IF(D187,D187+32*7,"")</f>
        <v/>
      </c>
      <c r="AU187" s="14" t="str">
        <f t="shared" ref="AU187" si="1240">IF(D187,D187+38*7,"")</f>
        <v/>
      </c>
      <c r="AW187" s="14" t="str">
        <f t="shared" ref="AW187" si="1241">IF(D187,D187+44*7,"")</f>
        <v/>
      </c>
      <c r="AY187" s="29"/>
      <c r="AZ187" s="28"/>
      <c r="BA187" s="29"/>
      <c r="BB187" s="28"/>
      <c r="BC187" s="29"/>
      <c r="BD187" s="28"/>
      <c r="BE187" s="29"/>
      <c r="BF187" s="28"/>
    </row>
    <row r="188" spans="1:59" ht="12.95" customHeight="1" x14ac:dyDescent="0.25">
      <c r="B188" s="19"/>
      <c r="C188" s="4" t="s">
        <v>2</v>
      </c>
      <c r="D188" s="10"/>
      <c r="E188" s="24" t="str">
        <f>IF(D188,D188+0*7,"")</f>
        <v/>
      </c>
      <c r="H188" s="14" t="str">
        <f t="shared" si="1230"/>
        <v/>
      </c>
      <c r="I188" s="43"/>
      <c r="K188" s="14" t="str">
        <f t="shared" si="1231"/>
        <v/>
      </c>
      <c r="L188" s="43"/>
      <c r="O188" s="52"/>
      <c r="Q188" s="39"/>
      <c r="R188" s="39"/>
      <c r="S188" s="41"/>
      <c r="W188" s="39"/>
      <c r="X188" s="39"/>
      <c r="Y188" s="41"/>
      <c r="Z188" s="14" t="str">
        <f t="shared" si="1232"/>
        <v/>
      </c>
      <c r="AB188" s="14" t="str">
        <f t="shared" ref="AB188:AB189" si="1242">IF(D188,D188+6*7,"")</f>
        <v/>
      </c>
      <c r="AD188" s="14" t="str">
        <f t="shared" ref="AD188:AD189" si="1243">IF(D188,D188+12*7,"")</f>
        <v/>
      </c>
      <c r="AF188" s="14" t="str">
        <f t="shared" ref="AF188:AF189" si="1244">IF(D188,D188+18*7,"")</f>
        <v/>
      </c>
      <c r="AH188" s="14" t="str">
        <f t="shared" ref="AH188:AH189" si="1245">IF(D188,D188+24*7,"")</f>
        <v/>
      </c>
      <c r="AJ188" s="13" t="str">
        <f t="shared" ref="AJ188" si="1246">IF(D188,D188+(8)*7,"")</f>
        <v/>
      </c>
      <c r="AK188" s="13" t="str">
        <f t="shared" ref="AK188" si="1247">IF(D188,"bis","")</f>
        <v/>
      </c>
      <c r="AL188" s="13" t="str">
        <f t="shared" ref="AL188" si="1248">IF(D188,D188+(20)*7,"")</f>
        <v/>
      </c>
      <c r="AM188" s="43"/>
      <c r="AN188" s="47"/>
      <c r="AO188" s="14" t="str">
        <f t="shared" ref="AO188:AO189" si="1249">IF(D188,D188+2*7,"")</f>
        <v/>
      </c>
      <c r="AQ188" s="14" t="str">
        <f t="shared" ref="AQ188:AQ189" si="1250">IF(D188,D188+8*7,"")</f>
        <v/>
      </c>
      <c r="AS188" s="14" t="str">
        <f t="shared" ref="AS188:AS189" si="1251">IF(D188,D188+14*7,"")</f>
        <v/>
      </c>
      <c r="AU188" s="14" t="str">
        <f t="shared" ref="AU188:AU189" si="1252">IF(D188,D188+20*7,"")</f>
        <v/>
      </c>
      <c r="AW188" s="14" t="str">
        <f t="shared" ref="AW188:AW189" si="1253">IF(D188,D188+26*7,"")</f>
        <v/>
      </c>
      <c r="AY188" s="14" t="str">
        <f t="shared" ref="AY188:AY189" si="1254">IF(D188,D188+32*7,"")</f>
        <v/>
      </c>
      <c r="AZ188" s="47"/>
      <c r="BA188" s="53" t="str">
        <f t="shared" ref="BA188:BA189" si="1255">IF(D188,D188+38*7,"")</f>
        <v/>
      </c>
      <c r="BB188" s="47"/>
      <c r="BC188" s="53" t="str">
        <f t="shared" ref="BC188:BC189" si="1256">IF(D188,D188+44*7,"")</f>
        <v/>
      </c>
      <c r="BD188" s="47"/>
      <c r="BE188" s="53" t="str">
        <f t="shared" ref="BE188:BE189" si="1257">IF(D188,D188+50*7,"")</f>
        <v/>
      </c>
    </row>
    <row r="189" spans="1:59" ht="12.95" customHeight="1" x14ac:dyDescent="0.25">
      <c r="B189" s="19"/>
      <c r="C189" s="4" t="s">
        <v>23</v>
      </c>
      <c r="D189" s="10"/>
      <c r="E189" s="24" t="str">
        <f>IF(D189,D189+0*7,"")</f>
        <v/>
      </c>
      <c r="H189" s="13" t="str">
        <f t="shared" si="1230"/>
        <v/>
      </c>
      <c r="I189" s="43"/>
      <c r="K189" s="13" t="str">
        <f t="shared" si="1231"/>
        <v/>
      </c>
      <c r="L189" s="43"/>
      <c r="T189" s="39"/>
      <c r="U189" s="39"/>
      <c r="V189" s="41"/>
      <c r="Z189" s="13" t="str">
        <f t="shared" si="1232"/>
        <v/>
      </c>
      <c r="AB189" s="13" t="str">
        <f t="shared" si="1242"/>
        <v/>
      </c>
      <c r="AD189" s="13" t="str">
        <f t="shared" si="1243"/>
        <v/>
      </c>
      <c r="AF189" s="13" t="str">
        <f t="shared" si="1244"/>
        <v/>
      </c>
      <c r="AH189" s="13" t="str">
        <f t="shared" si="1245"/>
        <v/>
      </c>
      <c r="AJ189" s="27"/>
      <c r="AK189" s="27"/>
      <c r="AL189" s="27"/>
      <c r="AM189" s="27"/>
      <c r="AN189" s="28"/>
      <c r="AO189" s="13" t="str">
        <f t="shared" si="1249"/>
        <v/>
      </c>
      <c r="AQ189" s="13" t="str">
        <f t="shared" si="1250"/>
        <v/>
      </c>
      <c r="AS189" s="13" t="str">
        <f t="shared" si="1251"/>
        <v/>
      </c>
      <c r="AU189" s="13" t="str">
        <f t="shared" si="1252"/>
        <v/>
      </c>
      <c r="AW189" s="13" t="str">
        <f t="shared" si="1253"/>
        <v/>
      </c>
      <c r="AY189" s="13" t="str">
        <f t="shared" si="1254"/>
        <v/>
      </c>
      <c r="BA189" s="13" t="str">
        <f t="shared" si="1255"/>
        <v/>
      </c>
      <c r="BC189" s="13" t="str">
        <f t="shared" si="1256"/>
        <v/>
      </c>
      <c r="BE189" s="13" t="str">
        <f t="shared" si="1257"/>
        <v/>
      </c>
    </row>
    <row r="190" spans="1:59" ht="12.95" customHeight="1" x14ac:dyDescent="0.25">
      <c r="B190" s="19"/>
      <c r="D190" s="10"/>
      <c r="E190" s="24"/>
      <c r="H190" s="13"/>
      <c r="I190" s="43"/>
      <c r="K190" s="13"/>
      <c r="L190" s="43"/>
      <c r="Z190" s="13"/>
      <c r="AB190" s="13"/>
      <c r="AD190" s="13"/>
      <c r="AF190" s="13"/>
      <c r="AH190" s="13"/>
      <c r="AO190" s="13"/>
      <c r="AQ190" s="13"/>
      <c r="AS190" s="13"/>
      <c r="AU190" s="13"/>
      <c r="AW190" s="13"/>
      <c r="AY190" s="13"/>
      <c r="BA190" s="13"/>
      <c r="BC190" s="13"/>
      <c r="BE190" s="13"/>
    </row>
    <row r="191" spans="1:59" ht="12.95" customHeight="1" x14ac:dyDescent="0.25">
      <c r="A191" s="16"/>
      <c r="B191" s="18" t="s">
        <v>25</v>
      </c>
      <c r="C191" s="4" t="s">
        <v>3</v>
      </c>
      <c r="D191" s="10"/>
      <c r="E191" s="24" t="str">
        <f>IF(D191,D191+0*7,"")</f>
        <v/>
      </c>
      <c r="H191" s="14" t="str">
        <f t="shared" ref="H191:H193" si="1258">IF(D191,D191+16*7,"")</f>
        <v/>
      </c>
      <c r="I191" s="43"/>
      <c r="K191" s="14" t="str">
        <f t="shared" ref="K191:K193" si="1259">IF(D191,D191+52*7,"")</f>
        <v/>
      </c>
      <c r="L191" s="43"/>
      <c r="N191" s="39"/>
      <c r="O191" s="39"/>
      <c r="P191" s="41"/>
      <c r="Q191" s="39"/>
      <c r="R191" s="39"/>
      <c r="S191" s="41"/>
      <c r="T191" s="39"/>
      <c r="U191" s="39"/>
      <c r="V191" s="41"/>
      <c r="W191" s="39"/>
      <c r="X191" s="39"/>
      <c r="Y191" s="41"/>
      <c r="Z191" s="14" t="str">
        <f t="shared" ref="Z191:Z193" si="1260">IF(D191,D191+0*7,"")</f>
        <v/>
      </c>
      <c r="AB191" s="14" t="str">
        <f t="shared" ref="AB191" si="1261">IF(D191,D191+4*7,"")</f>
        <v/>
      </c>
      <c r="AD191" s="14" t="str">
        <f t="shared" ref="AD191" si="1262">IF(D191,D191+8*7,"")</f>
        <v/>
      </c>
      <c r="AF191" s="14" t="str">
        <f t="shared" ref="AF191" si="1263">IF(D191,D191+12*7,"")</f>
        <v/>
      </c>
      <c r="AH191" s="14" t="str">
        <f t="shared" ref="AH191" si="1264">IF(D191,D191+16*7,"")</f>
        <v/>
      </c>
      <c r="AJ191" s="27"/>
      <c r="AK191" s="27"/>
      <c r="AL191" s="27"/>
      <c r="AM191" s="27"/>
      <c r="AN191" s="28"/>
      <c r="AO191" s="14" t="str">
        <f t="shared" ref="AO191" si="1265">IF(D191,D191+20*7,"")</f>
        <v/>
      </c>
      <c r="AQ191" s="14" t="str">
        <f t="shared" ref="AQ191" si="1266">IF(D191,D191+26*7,"")</f>
        <v/>
      </c>
      <c r="AS191" s="14" t="str">
        <f t="shared" ref="AS191" si="1267">IF(D191,D191+32*7,"")</f>
        <v/>
      </c>
      <c r="AU191" s="14" t="str">
        <f t="shared" ref="AU191" si="1268">IF(D191,D191+38*7,"")</f>
        <v/>
      </c>
      <c r="AW191" s="14" t="str">
        <f t="shared" ref="AW191" si="1269">IF(D191,D191+44*7,"")</f>
        <v/>
      </c>
      <c r="AY191" s="29"/>
      <c r="AZ191" s="28"/>
      <c r="BA191" s="29"/>
      <c r="BB191" s="28"/>
      <c r="BC191" s="29"/>
      <c r="BD191" s="28"/>
      <c r="BE191" s="29"/>
      <c r="BF191" s="28"/>
    </row>
    <row r="192" spans="1:59" ht="12.95" customHeight="1" x14ac:dyDescent="0.25">
      <c r="B192" s="19"/>
      <c r="C192" s="4" t="s">
        <v>2</v>
      </c>
      <c r="D192" s="10"/>
      <c r="E192" s="24" t="str">
        <f>IF(D192,D192+0*7,"")</f>
        <v/>
      </c>
      <c r="H192" s="14" t="str">
        <f t="shared" si="1258"/>
        <v/>
      </c>
      <c r="I192" s="43"/>
      <c r="K192" s="14" t="str">
        <f t="shared" si="1259"/>
        <v/>
      </c>
      <c r="L192" s="43"/>
      <c r="Q192" s="39"/>
      <c r="R192" s="39"/>
      <c r="S192" s="41"/>
      <c r="W192" s="39"/>
      <c r="X192" s="39"/>
      <c r="Y192" s="41"/>
      <c r="Z192" s="14" t="str">
        <f t="shared" si="1260"/>
        <v/>
      </c>
      <c r="AB192" s="14" t="str">
        <f t="shared" ref="AB192:AB193" si="1270">IF(D192,D192+6*7,"")</f>
        <v/>
      </c>
      <c r="AD192" s="14" t="str">
        <f t="shared" ref="AD192:AD193" si="1271">IF(D192,D192+12*7,"")</f>
        <v/>
      </c>
      <c r="AF192" s="14" t="str">
        <f t="shared" ref="AF192:AF193" si="1272">IF(D192,D192+18*7,"")</f>
        <v/>
      </c>
      <c r="AH192" s="14" t="str">
        <f t="shared" ref="AH192:AH193" si="1273">IF(D192,D192+24*7,"")</f>
        <v/>
      </c>
      <c r="AJ192" s="13" t="str">
        <f t="shared" ref="AJ192" si="1274">IF(D192,D192+(8)*7,"")</f>
        <v/>
      </c>
      <c r="AK192" s="13" t="str">
        <f t="shared" ref="AK192" si="1275">IF(D192,"bis","")</f>
        <v/>
      </c>
      <c r="AL192" s="13" t="str">
        <f t="shared" ref="AL192" si="1276">IF(D192,D192+(20)*7,"")</f>
        <v/>
      </c>
      <c r="AM192" s="43"/>
      <c r="AN192" s="47"/>
      <c r="AO192" s="14" t="str">
        <f t="shared" ref="AO192:AO193" si="1277">IF(D192,D192+2*7,"")</f>
        <v/>
      </c>
      <c r="AQ192" s="14" t="str">
        <f t="shared" ref="AQ192:AQ193" si="1278">IF(D192,D192+8*7,"")</f>
        <v/>
      </c>
      <c r="AS192" s="14" t="str">
        <f t="shared" ref="AS192:AS193" si="1279">IF(D192,D192+14*7,"")</f>
        <v/>
      </c>
      <c r="AU192" s="14" t="str">
        <f t="shared" ref="AU192:AU193" si="1280">IF(D192,D192+20*7,"")</f>
        <v/>
      </c>
      <c r="AW192" s="14" t="str">
        <f t="shared" ref="AW192:AW193" si="1281">IF(D192,D192+26*7,"")</f>
        <v/>
      </c>
      <c r="AY192" s="53" t="str">
        <f t="shared" ref="AY192:AY193" si="1282">IF(D192,D192+32*7,"")</f>
        <v/>
      </c>
      <c r="AZ192" s="47"/>
      <c r="BA192" s="53" t="str">
        <f t="shared" ref="BA192:BA193" si="1283">IF(D192,D192+38*7,"")</f>
        <v/>
      </c>
      <c r="BB192" s="47"/>
      <c r="BC192" s="53" t="str">
        <f t="shared" ref="BC192:BC193" si="1284">IF(D192,D192+44*7,"")</f>
        <v/>
      </c>
      <c r="BD192" s="47"/>
      <c r="BE192" s="14" t="str">
        <f t="shared" ref="BE192:BE193" si="1285">IF(D192,D192+50*7,"")</f>
        <v/>
      </c>
    </row>
    <row r="193" spans="1:58" ht="12.95" customHeight="1" x14ac:dyDescent="0.25">
      <c r="B193" s="19"/>
      <c r="C193" s="4" t="s">
        <v>23</v>
      </c>
      <c r="D193" s="10"/>
      <c r="E193" s="24" t="str">
        <f>IF(D193,D193+0*7,"")</f>
        <v/>
      </c>
      <c r="H193" s="13" t="str">
        <f t="shared" si="1258"/>
        <v/>
      </c>
      <c r="I193" s="43"/>
      <c r="K193" s="13" t="str">
        <f t="shared" si="1259"/>
        <v/>
      </c>
      <c r="L193" s="43"/>
      <c r="T193" s="39"/>
      <c r="U193" s="39"/>
      <c r="V193" s="41"/>
      <c r="Z193" s="13" t="str">
        <f t="shared" si="1260"/>
        <v/>
      </c>
      <c r="AB193" s="13" t="str">
        <f t="shared" si="1270"/>
        <v/>
      </c>
      <c r="AD193" s="13" t="str">
        <f t="shared" si="1271"/>
        <v/>
      </c>
      <c r="AF193" s="13" t="str">
        <f t="shared" si="1272"/>
        <v/>
      </c>
      <c r="AH193" s="13" t="str">
        <f t="shared" si="1273"/>
        <v/>
      </c>
      <c r="AJ193" s="27"/>
      <c r="AK193" s="27"/>
      <c r="AL193" s="27"/>
      <c r="AM193" s="27"/>
      <c r="AN193" s="28"/>
      <c r="AO193" s="13" t="str">
        <f t="shared" si="1277"/>
        <v/>
      </c>
      <c r="AQ193" s="13" t="str">
        <f t="shared" si="1278"/>
        <v/>
      </c>
      <c r="AS193" s="13" t="str">
        <f t="shared" si="1279"/>
        <v/>
      </c>
      <c r="AU193" s="13" t="str">
        <f t="shared" si="1280"/>
        <v/>
      </c>
      <c r="AW193" s="13" t="str">
        <f t="shared" si="1281"/>
        <v/>
      </c>
      <c r="AY193" s="43" t="str">
        <f t="shared" si="1282"/>
        <v/>
      </c>
      <c r="AZ193" s="47"/>
      <c r="BA193" s="43" t="str">
        <f t="shared" si="1283"/>
        <v/>
      </c>
      <c r="BB193" s="47"/>
      <c r="BC193" s="43" t="str">
        <f t="shared" si="1284"/>
        <v/>
      </c>
      <c r="BD193" s="47"/>
      <c r="BE193" s="13" t="str">
        <f t="shared" si="1285"/>
        <v/>
      </c>
    </row>
    <row r="194" spans="1:58" ht="12.95" customHeight="1" x14ac:dyDescent="0.25">
      <c r="B194" s="19"/>
      <c r="D194" s="10"/>
      <c r="E194" s="24"/>
      <c r="H194" s="13"/>
      <c r="I194" s="43"/>
      <c r="K194" s="13"/>
      <c r="L194" s="43"/>
      <c r="Z194" s="13"/>
      <c r="AB194" s="13"/>
      <c r="AD194" s="13"/>
      <c r="AF194" s="13"/>
      <c r="AH194" s="13"/>
      <c r="AO194" s="13"/>
      <c r="AQ194" s="13"/>
      <c r="AS194" s="13"/>
      <c r="AU194" s="13"/>
      <c r="AW194" s="13"/>
      <c r="AY194" s="13"/>
      <c r="BA194" s="13"/>
      <c r="BC194" s="13"/>
      <c r="BE194" s="13"/>
    </row>
    <row r="195" spans="1:58" ht="12.95" customHeight="1" x14ac:dyDescent="0.25">
      <c r="A195" s="16"/>
      <c r="B195" s="18" t="s">
        <v>25</v>
      </c>
      <c r="C195" s="4" t="s">
        <v>3</v>
      </c>
      <c r="D195" s="10"/>
      <c r="E195" s="24" t="str">
        <f>IF(D195,D195+0*7,"")</f>
        <v/>
      </c>
      <c r="H195" s="14" t="str">
        <f t="shared" ref="H195:H197" si="1286">IF(D195,D195+16*7,"")</f>
        <v/>
      </c>
      <c r="I195" s="43"/>
      <c r="K195" s="14" t="str">
        <f t="shared" ref="K195:K197" si="1287">IF(D195,D195+52*7,"")</f>
        <v/>
      </c>
      <c r="L195" s="43"/>
      <c r="N195" s="39"/>
      <c r="O195" s="39"/>
      <c r="P195" s="41"/>
      <c r="Q195" s="39"/>
      <c r="R195" s="39"/>
      <c r="S195" s="41"/>
      <c r="T195" s="39"/>
      <c r="U195" s="39"/>
      <c r="V195" s="41"/>
      <c r="W195" s="39"/>
      <c r="X195" s="39"/>
      <c r="Y195" s="41"/>
      <c r="Z195" s="14" t="str">
        <f t="shared" ref="Z195:Z197" si="1288">IF(D195,D195+0*7,"")</f>
        <v/>
      </c>
      <c r="AB195" s="14" t="str">
        <f t="shared" ref="AB195" si="1289">IF(D195,D195+4*7,"")</f>
        <v/>
      </c>
      <c r="AD195" s="14" t="str">
        <f t="shared" ref="AD195" si="1290">IF(D195,D195+8*7,"")</f>
        <v/>
      </c>
      <c r="AF195" s="14" t="str">
        <f t="shared" ref="AF195" si="1291">IF(D195,D195+12*7,"")</f>
        <v/>
      </c>
      <c r="AH195" s="14" t="str">
        <f t="shared" ref="AH195" si="1292">IF(D195,D195+16*7,"")</f>
        <v/>
      </c>
      <c r="AJ195" s="27"/>
      <c r="AK195" s="27"/>
      <c r="AL195" s="27"/>
      <c r="AM195" s="27"/>
      <c r="AN195" s="28"/>
      <c r="AO195" s="14" t="str">
        <f t="shared" ref="AO195" si="1293">IF(D195,D195+20*7,"")</f>
        <v/>
      </c>
      <c r="AQ195" s="14" t="str">
        <f t="shared" ref="AQ195" si="1294">IF(D195,D195+26*7,"")</f>
        <v/>
      </c>
      <c r="AS195" s="14" t="str">
        <f t="shared" ref="AS195" si="1295">IF(D195,D195+32*7,"")</f>
        <v/>
      </c>
      <c r="AU195" s="14" t="str">
        <f t="shared" ref="AU195" si="1296">IF(D195,D195+38*7,"")</f>
        <v/>
      </c>
      <c r="AW195" s="14" t="str">
        <f t="shared" ref="AW195" si="1297">IF(D195,D195+44*7,"")</f>
        <v/>
      </c>
      <c r="AY195" s="29"/>
      <c r="AZ195" s="28"/>
      <c r="BA195" s="29"/>
      <c r="BB195" s="28"/>
      <c r="BC195" s="29"/>
      <c r="BD195" s="28"/>
      <c r="BE195" s="29"/>
      <c r="BF195" s="28"/>
    </row>
    <row r="196" spans="1:58" ht="12.95" customHeight="1" x14ac:dyDescent="0.25">
      <c r="B196" s="19"/>
      <c r="C196" s="4" t="s">
        <v>2</v>
      </c>
      <c r="D196" s="10"/>
      <c r="E196" s="24" t="str">
        <f>IF(D196,D196+0*7,"")</f>
        <v/>
      </c>
      <c r="H196" s="14" t="str">
        <f t="shared" si="1286"/>
        <v/>
      </c>
      <c r="I196" s="43"/>
      <c r="K196" s="14" t="str">
        <f t="shared" si="1287"/>
        <v/>
      </c>
      <c r="L196" s="43"/>
      <c r="Q196" s="39"/>
      <c r="R196" s="39"/>
      <c r="S196" s="41"/>
      <c r="W196" s="39"/>
      <c r="X196" s="39"/>
      <c r="Y196" s="41"/>
      <c r="Z196" s="14" t="str">
        <f t="shared" si="1288"/>
        <v/>
      </c>
      <c r="AB196" s="14" t="str">
        <f t="shared" ref="AB196:AB197" si="1298">IF(D196,D196+6*7,"")</f>
        <v/>
      </c>
      <c r="AD196" s="14" t="str">
        <f t="shared" ref="AD196:AD197" si="1299">IF(D196,D196+12*7,"")</f>
        <v/>
      </c>
      <c r="AF196" s="14" t="str">
        <f t="shared" ref="AF196:AF197" si="1300">IF(D196,D196+18*7,"")</f>
        <v/>
      </c>
      <c r="AH196" s="14" t="str">
        <f t="shared" ref="AH196:AH197" si="1301">IF(D196,D196+24*7,"")</f>
        <v/>
      </c>
      <c r="AJ196" s="13" t="str">
        <f t="shared" ref="AJ196" si="1302">IF(D196,D196+(8)*7,"")</f>
        <v/>
      </c>
      <c r="AK196" s="13" t="str">
        <f t="shared" ref="AK196" si="1303">IF(D196,"bis","")</f>
        <v/>
      </c>
      <c r="AL196" s="13" t="str">
        <f t="shared" ref="AL196" si="1304">IF(D196,D196+(20)*7,"")</f>
        <v/>
      </c>
      <c r="AN196" s="13"/>
      <c r="AO196" s="14" t="str">
        <f t="shared" ref="AO196:AO197" si="1305">IF(D196,D196+2*7,"")</f>
        <v/>
      </c>
      <c r="AQ196" s="14" t="str">
        <f t="shared" ref="AQ196:AQ197" si="1306">IF(D196,D196+8*7,"")</f>
        <v/>
      </c>
      <c r="AS196" s="14" t="str">
        <f t="shared" ref="AS196:AS197" si="1307">IF(D196,D196+14*7,"")</f>
        <v/>
      </c>
      <c r="AU196" s="14" t="str">
        <f t="shared" ref="AU196:AU197" si="1308">IF(D196,D196+20*7,"")</f>
        <v/>
      </c>
      <c r="AW196" s="14" t="str">
        <f t="shared" ref="AW196:AW197" si="1309">IF(D196,D196+26*7,"")</f>
        <v/>
      </c>
      <c r="AY196" s="14" t="str">
        <f t="shared" ref="AY196:AY197" si="1310">IF(D196,D196+32*7,"")</f>
        <v/>
      </c>
      <c r="BA196" s="14" t="str">
        <f t="shared" ref="BA196:BA197" si="1311">IF(D196,D196+38*7,"")</f>
        <v/>
      </c>
      <c r="BC196" s="14" t="str">
        <f t="shared" ref="BC196:BC197" si="1312">IF(D196,D196+44*7,"")</f>
        <v/>
      </c>
      <c r="BE196" s="14" t="str">
        <f t="shared" ref="BE196:BE197" si="1313">IF(D196,D196+50*7,"")</f>
        <v/>
      </c>
    </row>
    <row r="197" spans="1:58" ht="12.95" customHeight="1" x14ac:dyDescent="0.25">
      <c r="B197" s="19"/>
      <c r="C197" s="4" t="s">
        <v>23</v>
      </c>
      <c r="D197" s="10"/>
      <c r="E197" s="24" t="str">
        <f>IF(D197,D197+0*7,"")</f>
        <v/>
      </c>
      <c r="H197" s="13" t="str">
        <f t="shared" si="1286"/>
        <v/>
      </c>
      <c r="I197" s="43"/>
      <c r="K197" s="13" t="str">
        <f t="shared" si="1287"/>
        <v/>
      </c>
      <c r="L197" s="43"/>
      <c r="T197" s="39"/>
      <c r="U197" s="39"/>
      <c r="V197" s="41"/>
      <c r="Z197" s="13" t="str">
        <f t="shared" si="1288"/>
        <v/>
      </c>
      <c r="AB197" s="13" t="str">
        <f t="shared" si="1298"/>
        <v/>
      </c>
      <c r="AD197" s="13" t="str">
        <f t="shared" si="1299"/>
        <v/>
      </c>
      <c r="AF197" s="13" t="str">
        <f t="shared" si="1300"/>
        <v/>
      </c>
      <c r="AH197" s="13" t="str">
        <f t="shared" si="1301"/>
        <v/>
      </c>
      <c r="AJ197" s="27"/>
      <c r="AK197" s="27"/>
      <c r="AL197" s="27"/>
      <c r="AM197" s="27"/>
      <c r="AN197" s="28"/>
      <c r="AO197" s="13" t="str">
        <f t="shared" si="1305"/>
        <v/>
      </c>
      <c r="AQ197" s="13" t="str">
        <f t="shared" si="1306"/>
        <v/>
      </c>
      <c r="AS197" s="13" t="str">
        <f t="shared" si="1307"/>
        <v/>
      </c>
      <c r="AU197" s="13" t="str">
        <f t="shared" si="1308"/>
        <v/>
      </c>
      <c r="AW197" s="13" t="str">
        <f t="shared" si="1309"/>
        <v/>
      </c>
      <c r="AY197" s="13" t="str">
        <f t="shared" si="1310"/>
        <v/>
      </c>
      <c r="BA197" s="13" t="str">
        <f t="shared" si="1311"/>
        <v/>
      </c>
      <c r="BC197" s="13" t="str">
        <f t="shared" si="1312"/>
        <v/>
      </c>
      <c r="BE197" s="13" t="str">
        <f t="shared" si="1313"/>
        <v/>
      </c>
    </row>
    <row r="198" spans="1:58" ht="12.95" customHeight="1" x14ac:dyDescent="0.25">
      <c r="B198" s="19"/>
      <c r="D198" s="10"/>
      <c r="E198" s="24"/>
      <c r="H198" s="13"/>
      <c r="I198" s="43"/>
      <c r="K198" s="13"/>
      <c r="L198" s="43"/>
      <c r="Z198" s="13"/>
      <c r="AB198" s="13"/>
      <c r="AD198" s="13"/>
      <c r="AF198" s="13"/>
      <c r="AH198" s="13"/>
      <c r="AO198" s="13"/>
      <c r="AQ198" s="13"/>
      <c r="AS198" s="13"/>
      <c r="AU198" s="13"/>
      <c r="AW198" s="13"/>
      <c r="AY198" s="13"/>
      <c r="BA198" s="13"/>
      <c r="BC198" s="13"/>
      <c r="BE198" s="13"/>
    </row>
    <row r="199" spans="1:58" ht="12.95" customHeight="1" x14ac:dyDescent="0.25">
      <c r="A199" s="16"/>
      <c r="B199" s="18" t="s">
        <v>25</v>
      </c>
      <c r="C199" s="4" t="s">
        <v>3</v>
      </c>
      <c r="D199" s="10"/>
      <c r="E199" s="24" t="str">
        <f>IF(D199,D199+0*7,"")</f>
        <v/>
      </c>
      <c r="H199" s="14" t="str">
        <f t="shared" ref="H199:H201" si="1314">IF(D199,D199+16*7,"")</f>
        <v/>
      </c>
      <c r="I199" s="43"/>
      <c r="K199" s="14" t="str">
        <f t="shared" ref="K199:K201" si="1315">IF(D199,D199+52*7,"")</f>
        <v/>
      </c>
      <c r="L199" s="43"/>
      <c r="N199" s="39"/>
      <c r="O199" s="39"/>
      <c r="P199" s="41"/>
      <c r="Q199" s="39"/>
      <c r="R199" s="39"/>
      <c r="S199" s="41"/>
      <c r="T199" s="39"/>
      <c r="U199" s="39"/>
      <c r="V199" s="41"/>
      <c r="W199" s="39"/>
      <c r="X199" s="39"/>
      <c r="Y199" s="41"/>
      <c r="Z199" s="14" t="str">
        <f t="shared" ref="Z199:Z201" si="1316">IF(D199,D199+0*7,"")</f>
        <v/>
      </c>
      <c r="AB199" s="14" t="str">
        <f t="shared" ref="AB199" si="1317">IF(D199,D199+4*7,"")</f>
        <v/>
      </c>
      <c r="AD199" s="14" t="str">
        <f t="shared" ref="AD199" si="1318">IF(D199,D199+8*7,"")</f>
        <v/>
      </c>
      <c r="AF199" s="14" t="str">
        <f t="shared" ref="AF199" si="1319">IF(D199,D199+12*7,"")</f>
        <v/>
      </c>
      <c r="AH199" s="14" t="str">
        <f t="shared" ref="AH199" si="1320">IF(D199,D199+16*7,"")</f>
        <v/>
      </c>
      <c r="AJ199" s="27"/>
      <c r="AK199" s="27"/>
      <c r="AL199" s="27"/>
      <c r="AM199" s="27"/>
      <c r="AN199" s="28"/>
      <c r="AO199" s="14" t="str">
        <f t="shared" ref="AO199" si="1321">IF(D199,D199+20*7,"")</f>
        <v/>
      </c>
      <c r="AQ199" s="14" t="str">
        <f t="shared" ref="AQ199" si="1322">IF(D199,D199+26*7,"")</f>
        <v/>
      </c>
      <c r="AS199" s="14" t="str">
        <f t="shared" ref="AS199" si="1323">IF(D199,D199+32*7,"")</f>
        <v/>
      </c>
      <c r="AU199" s="14" t="str">
        <f t="shared" ref="AU199" si="1324">IF(D199,D199+38*7,"")</f>
        <v/>
      </c>
      <c r="AW199" s="14" t="str">
        <f t="shared" ref="AW199" si="1325">IF(D199,D199+44*7,"")</f>
        <v/>
      </c>
      <c r="AY199" s="29"/>
      <c r="AZ199" s="28"/>
      <c r="BA199" s="29"/>
      <c r="BB199" s="28"/>
      <c r="BC199" s="29"/>
      <c r="BD199" s="28"/>
      <c r="BE199" s="29"/>
      <c r="BF199" s="28"/>
    </row>
    <row r="200" spans="1:58" ht="12.95" customHeight="1" x14ac:dyDescent="0.25">
      <c r="B200" s="19"/>
      <c r="C200" s="4" t="s">
        <v>2</v>
      </c>
      <c r="D200" s="10"/>
      <c r="E200" s="24" t="str">
        <f>IF(D200,D200+0*7,"")</f>
        <v/>
      </c>
      <c r="H200" s="14" t="str">
        <f t="shared" si="1314"/>
        <v/>
      </c>
      <c r="I200" s="43"/>
      <c r="K200" s="14" t="str">
        <f t="shared" si="1315"/>
        <v/>
      </c>
      <c r="L200" s="43"/>
      <c r="Q200" s="39"/>
      <c r="R200" s="39"/>
      <c r="S200" s="41"/>
      <c r="W200" s="39"/>
      <c r="X200" s="39"/>
      <c r="Y200" s="41"/>
      <c r="Z200" s="14" t="str">
        <f t="shared" si="1316"/>
        <v/>
      </c>
      <c r="AB200" s="14" t="str">
        <f t="shared" ref="AB200:AB201" si="1326">IF(D200,D200+6*7,"")</f>
        <v/>
      </c>
      <c r="AD200" s="14" t="str">
        <f t="shared" ref="AD200:AD201" si="1327">IF(D200,D200+12*7,"")</f>
        <v/>
      </c>
      <c r="AF200" s="14" t="str">
        <f t="shared" ref="AF200:AF201" si="1328">IF(D200,D200+18*7,"")</f>
        <v/>
      </c>
      <c r="AH200" s="14" t="str">
        <f t="shared" ref="AH200:AH201" si="1329">IF(D200,D200+24*7,"")</f>
        <v/>
      </c>
      <c r="AJ200" s="13" t="str">
        <f t="shared" ref="AJ200" si="1330">IF(D200,D200+(8)*7,"")</f>
        <v/>
      </c>
      <c r="AK200" s="13" t="str">
        <f t="shared" ref="AK200" si="1331">IF(D200,"bis","")</f>
        <v/>
      </c>
      <c r="AL200" s="13" t="str">
        <f t="shared" ref="AL200" si="1332">IF(D200,D200+(20)*7,"")</f>
        <v/>
      </c>
      <c r="AO200" s="14" t="str">
        <f t="shared" ref="AO200:AO201" si="1333">IF(D200,D200+2*7,"")</f>
        <v/>
      </c>
      <c r="AQ200" s="14" t="str">
        <f t="shared" ref="AQ200:AQ201" si="1334">IF(D200,D200+8*7,"")</f>
        <v/>
      </c>
      <c r="AS200" s="14" t="str">
        <f t="shared" ref="AS200:AS201" si="1335">IF(D200,D200+14*7,"")</f>
        <v/>
      </c>
      <c r="AU200" s="14" t="str">
        <f t="shared" ref="AU200:AU201" si="1336">IF(D200,D200+20*7,"")</f>
        <v/>
      </c>
      <c r="AW200" s="14" t="str">
        <f t="shared" ref="AW200:AW201" si="1337">IF(D200,D200+26*7,"")</f>
        <v/>
      </c>
      <c r="AY200" s="14" t="str">
        <f t="shared" ref="AY200:AY201" si="1338">IF(D200,D200+32*7,"")</f>
        <v/>
      </c>
      <c r="BA200" s="14" t="str">
        <f t="shared" ref="BA200:BA201" si="1339">IF(D200,D200+38*7,"")</f>
        <v/>
      </c>
      <c r="BC200" s="14" t="str">
        <f t="shared" ref="BC200:BC201" si="1340">IF(D200,D200+44*7,"")</f>
        <v/>
      </c>
      <c r="BE200" s="14" t="str">
        <f t="shared" ref="BE200:BE201" si="1341">IF(D200,D200+50*7,"")</f>
        <v/>
      </c>
    </row>
    <row r="201" spans="1:58" ht="12.95" customHeight="1" x14ac:dyDescent="0.25">
      <c r="B201" s="19"/>
      <c r="C201" s="4" t="s">
        <v>23</v>
      </c>
      <c r="D201" s="10"/>
      <c r="E201" s="24" t="str">
        <f>IF(D201,D201+0*7,"")</f>
        <v/>
      </c>
      <c r="H201" s="13" t="str">
        <f t="shared" si="1314"/>
        <v/>
      </c>
      <c r="I201" s="43"/>
      <c r="K201" s="13" t="str">
        <f t="shared" si="1315"/>
        <v/>
      </c>
      <c r="L201" s="43"/>
      <c r="T201" s="39"/>
      <c r="U201" s="39"/>
      <c r="V201" s="41"/>
      <c r="Z201" s="13" t="str">
        <f t="shared" si="1316"/>
        <v/>
      </c>
      <c r="AB201" s="13" t="str">
        <f t="shared" si="1326"/>
        <v/>
      </c>
      <c r="AD201" s="13" t="str">
        <f t="shared" si="1327"/>
        <v/>
      </c>
      <c r="AF201" s="13" t="str">
        <f t="shared" si="1328"/>
        <v/>
      </c>
      <c r="AH201" s="13" t="str">
        <f t="shared" si="1329"/>
        <v/>
      </c>
      <c r="AJ201" s="27"/>
      <c r="AK201" s="27"/>
      <c r="AL201" s="27"/>
      <c r="AM201" s="27"/>
      <c r="AN201" s="28"/>
      <c r="AO201" s="13" t="str">
        <f t="shared" si="1333"/>
        <v/>
      </c>
      <c r="AQ201" s="13" t="str">
        <f t="shared" si="1334"/>
        <v/>
      </c>
      <c r="AS201" s="13" t="str">
        <f t="shared" si="1335"/>
        <v/>
      </c>
      <c r="AU201" s="13" t="str">
        <f t="shared" si="1336"/>
        <v/>
      </c>
      <c r="AW201" s="13" t="str">
        <f t="shared" si="1337"/>
        <v/>
      </c>
      <c r="AY201" s="13" t="str">
        <f t="shared" si="1338"/>
        <v/>
      </c>
      <c r="BA201" s="13" t="str">
        <f t="shared" si="1339"/>
        <v/>
      </c>
      <c r="BC201" s="13" t="str">
        <f t="shared" si="1340"/>
        <v/>
      </c>
      <c r="BE201" s="13" t="str">
        <f t="shared" si="1341"/>
        <v/>
      </c>
    </row>
    <row r="202" spans="1:58" ht="12.95" customHeight="1" x14ac:dyDescent="0.25">
      <c r="B202" s="19"/>
      <c r="D202" s="10"/>
      <c r="E202" s="24"/>
      <c r="H202" s="13"/>
      <c r="I202" s="43"/>
      <c r="K202" s="13"/>
      <c r="L202" s="43"/>
      <c r="Z202" s="13"/>
      <c r="AB202" s="13"/>
      <c r="AD202" s="13"/>
      <c r="AF202" s="13"/>
      <c r="AH202" s="13"/>
      <c r="AO202" s="13"/>
      <c r="AQ202" s="13"/>
      <c r="AS202" s="13"/>
      <c r="AU202" s="13"/>
      <c r="AW202" s="13"/>
      <c r="AY202" s="13"/>
      <c r="BA202" s="13"/>
      <c r="BC202" s="13"/>
      <c r="BE202" s="13"/>
    </row>
    <row r="203" spans="1:58" ht="12.95" customHeight="1" x14ac:dyDescent="0.25">
      <c r="B203" s="18" t="s">
        <v>25</v>
      </c>
      <c r="C203" s="4" t="s">
        <v>3</v>
      </c>
      <c r="D203" s="10"/>
      <c r="E203" s="24" t="str">
        <f>IF(D203,D203+0*7,"")</f>
        <v/>
      </c>
      <c r="H203" s="14" t="str">
        <f t="shared" ref="H203:H205" si="1342">IF(D203,D203+16*7,"")</f>
        <v/>
      </c>
      <c r="I203" s="43"/>
      <c r="K203" s="14" t="str">
        <f t="shared" ref="K203:K205" si="1343">IF(D203,D203+52*7,"")</f>
        <v/>
      </c>
      <c r="L203" s="43"/>
      <c r="N203" s="39"/>
      <c r="O203" s="39"/>
      <c r="P203" s="41"/>
      <c r="Q203" s="39"/>
      <c r="R203" s="39"/>
      <c r="S203" s="41"/>
      <c r="T203" s="39"/>
      <c r="U203" s="39"/>
      <c r="V203" s="41"/>
      <c r="W203" s="39"/>
      <c r="X203" s="39"/>
      <c r="Y203" s="41"/>
      <c r="Z203" s="14" t="str">
        <f t="shared" ref="Z203:Z205" si="1344">IF(D203,D203+0*7,"")</f>
        <v/>
      </c>
      <c r="AB203" s="14" t="str">
        <f t="shared" ref="AB203" si="1345">IF(D203,D203+4*7,"")</f>
        <v/>
      </c>
      <c r="AD203" s="14" t="str">
        <f>IF(D203,D203+8*7,"")</f>
        <v/>
      </c>
      <c r="AF203" s="14" t="str">
        <f t="shared" ref="AF203" si="1346">IF(D203,D203+12*7,"")</f>
        <v/>
      </c>
      <c r="AH203" s="14" t="str">
        <f t="shared" ref="AH203" si="1347">IF(D203,D203+16*7,"")</f>
        <v/>
      </c>
      <c r="AJ203" s="27"/>
      <c r="AK203" s="27"/>
      <c r="AL203" s="27"/>
      <c r="AM203" s="27"/>
      <c r="AN203" s="28"/>
      <c r="AO203" s="14" t="str">
        <f t="shared" ref="AO203" si="1348">IF(D203,D203+20*7,"")</f>
        <v/>
      </c>
      <c r="AQ203" s="14" t="str">
        <f t="shared" ref="AQ203" si="1349">IF(D203,D203+26*7,"")</f>
        <v/>
      </c>
      <c r="AS203" s="14" t="str">
        <f t="shared" ref="AS203" si="1350">IF(D203,D203+32*7,"")</f>
        <v/>
      </c>
      <c r="AU203" s="14" t="str">
        <f t="shared" ref="AU203" si="1351">IF(D203,D203+38*7,"")</f>
        <v/>
      </c>
      <c r="AW203" s="14" t="str">
        <f t="shared" ref="AW203" si="1352">IF(D203,D203+44*7,"")</f>
        <v/>
      </c>
      <c r="AY203" s="29"/>
      <c r="AZ203" s="28"/>
      <c r="BA203" s="29"/>
      <c r="BB203" s="28"/>
      <c r="BC203" s="29"/>
      <c r="BD203" s="28"/>
      <c r="BE203" s="29"/>
      <c r="BF203" s="28"/>
    </row>
    <row r="204" spans="1:58" ht="12.95" customHeight="1" x14ac:dyDescent="0.25">
      <c r="B204" s="19"/>
      <c r="C204" s="4" t="s">
        <v>2</v>
      </c>
      <c r="D204" s="10"/>
      <c r="E204" s="24" t="str">
        <f>IF(D204,D204+0*7,"")</f>
        <v/>
      </c>
      <c r="H204" s="14" t="str">
        <f t="shared" si="1342"/>
        <v/>
      </c>
      <c r="I204" s="43"/>
      <c r="K204" s="14" t="str">
        <f t="shared" si="1343"/>
        <v/>
      </c>
      <c r="L204" s="43"/>
      <c r="O204" s="52"/>
      <c r="Q204" s="39"/>
      <c r="R204" s="39"/>
      <c r="S204" s="41"/>
      <c r="U204" s="52"/>
      <c r="W204" s="39"/>
      <c r="X204" s="39"/>
      <c r="Y204" s="41"/>
      <c r="Z204" s="14" t="str">
        <f t="shared" si="1344"/>
        <v/>
      </c>
      <c r="AB204" s="14" t="str">
        <f t="shared" ref="AB204:AB205" si="1353">IF(D204,D204+6*7,"")</f>
        <v/>
      </c>
      <c r="AD204" s="14" t="str">
        <f t="shared" ref="AD204:AD205" si="1354">IF(D204,D204+12*7,"")</f>
        <v/>
      </c>
      <c r="AF204" s="14" t="str">
        <f t="shared" ref="AF204:AF205" si="1355">IF(D204,D204+18*7,"")</f>
        <v/>
      </c>
      <c r="AH204" s="14" t="str">
        <f t="shared" ref="AH204:AH205" si="1356">IF(D204,D204+24*7,"")</f>
        <v/>
      </c>
      <c r="AJ204" s="13" t="str">
        <f t="shared" ref="AJ204" si="1357">IF(D204,D204+(8)*7,"")</f>
        <v/>
      </c>
      <c r="AK204" s="13" t="str">
        <f t="shared" ref="AK204" si="1358">IF(D204,"bis","")</f>
        <v/>
      </c>
      <c r="AL204" s="13" t="str">
        <f t="shared" ref="AL204" si="1359">IF(D204,D204+(20)*7,"")</f>
        <v/>
      </c>
      <c r="AM204" s="43"/>
      <c r="AN204" s="47"/>
      <c r="AO204" s="14" t="str">
        <f t="shared" ref="AO204:AO205" si="1360">IF(D204,D204+2*7,"")</f>
        <v/>
      </c>
      <c r="AQ204" s="14" t="str">
        <f t="shared" ref="AQ204:AQ205" si="1361">IF(D204,D204+8*7,"")</f>
        <v/>
      </c>
      <c r="AS204" s="14" t="str">
        <f t="shared" ref="AS204:AS205" si="1362">IF(D204,D204+14*7,"")</f>
        <v/>
      </c>
      <c r="AU204" s="14" t="str">
        <f t="shared" ref="AU204:AU205" si="1363">IF(D204,D204+20*7,"")</f>
        <v/>
      </c>
      <c r="AW204" s="14" t="str">
        <f t="shared" ref="AW204:AW205" si="1364">IF(D204,D204+26*7,"")</f>
        <v/>
      </c>
      <c r="AY204" s="14" t="str">
        <f t="shared" ref="AY204:AY205" si="1365">IF(D204,D204+32*7,"")</f>
        <v/>
      </c>
      <c r="AZ204" s="47"/>
      <c r="BA204" s="14" t="str">
        <f t="shared" ref="BA204:BA205" si="1366">IF(D204,D204+38*7,"")</f>
        <v/>
      </c>
      <c r="BC204" s="14" t="str">
        <f t="shared" ref="BC204:BC205" si="1367">IF(D204,D204+44*7,"")</f>
        <v/>
      </c>
      <c r="BE204" s="14" t="str">
        <f t="shared" ref="BE204:BE205" si="1368">IF(D204,D204+50*7,"")</f>
        <v/>
      </c>
    </row>
    <row r="205" spans="1:58" ht="12.95" customHeight="1" x14ac:dyDescent="0.25">
      <c r="B205" s="19"/>
      <c r="C205" s="4" t="s">
        <v>23</v>
      </c>
      <c r="D205" s="10"/>
      <c r="E205" s="24" t="str">
        <f>IF(D205,D205+0*7,"")</f>
        <v/>
      </c>
      <c r="H205" s="13" t="str">
        <f t="shared" si="1342"/>
        <v/>
      </c>
      <c r="I205" s="43"/>
      <c r="K205" s="13" t="str">
        <f t="shared" si="1343"/>
        <v/>
      </c>
      <c r="L205" s="43"/>
      <c r="O205" s="52"/>
      <c r="R205" s="52"/>
      <c r="T205" s="39"/>
      <c r="U205" s="39"/>
      <c r="V205" s="41"/>
      <c r="X205" s="52"/>
      <c r="Z205" s="13" t="str">
        <f t="shared" si="1344"/>
        <v/>
      </c>
      <c r="AB205" s="13" t="str">
        <f t="shared" si="1353"/>
        <v/>
      </c>
      <c r="AD205" s="13" t="str">
        <f t="shared" si="1354"/>
        <v/>
      </c>
      <c r="AF205" s="13" t="str">
        <f t="shared" si="1355"/>
        <v/>
      </c>
      <c r="AH205" s="13" t="str">
        <f t="shared" si="1356"/>
        <v/>
      </c>
      <c r="AJ205" s="27"/>
      <c r="AK205" s="27"/>
      <c r="AL205" s="27"/>
      <c r="AM205" s="27"/>
      <c r="AN205" s="28"/>
      <c r="AO205" s="13" t="str">
        <f t="shared" si="1360"/>
        <v/>
      </c>
      <c r="AQ205" s="13" t="str">
        <f t="shared" si="1361"/>
        <v/>
      </c>
      <c r="AS205" s="13" t="str">
        <f t="shared" si="1362"/>
        <v/>
      </c>
      <c r="AU205" s="13" t="str">
        <f t="shared" si="1363"/>
        <v/>
      </c>
      <c r="AW205" s="13" t="str">
        <f t="shared" si="1364"/>
        <v/>
      </c>
      <c r="AY205" s="13" t="str">
        <f t="shared" si="1365"/>
        <v/>
      </c>
      <c r="AZ205" s="47"/>
      <c r="BA205" s="13" t="str">
        <f t="shared" si="1366"/>
        <v/>
      </c>
      <c r="BC205" s="13" t="str">
        <f t="shared" si="1367"/>
        <v/>
      </c>
      <c r="BE205" s="13" t="str">
        <f t="shared" si="1368"/>
        <v/>
      </c>
    </row>
    <row r="206" spans="1:58" ht="12.95" customHeight="1" x14ac:dyDescent="0.25">
      <c r="B206" s="19"/>
      <c r="D206" s="10"/>
      <c r="E206" s="24"/>
      <c r="H206" s="13"/>
      <c r="I206" s="43"/>
      <c r="K206" s="13"/>
      <c r="L206" s="43"/>
      <c r="Z206" s="13"/>
      <c r="AB206" s="13"/>
      <c r="AD206" s="13"/>
      <c r="AF206" s="13"/>
      <c r="AH206" s="13"/>
      <c r="AO206" s="13"/>
      <c r="AQ206" s="13"/>
      <c r="AS206" s="13"/>
      <c r="AU206" s="13"/>
      <c r="AW206" s="13"/>
      <c r="AY206" s="13"/>
      <c r="AZ206" s="47"/>
      <c r="BA206" s="13"/>
      <c r="BC206" s="13"/>
      <c r="BE206" s="13"/>
    </row>
    <row r="207" spans="1:58" ht="12.95" customHeight="1" x14ac:dyDescent="0.25">
      <c r="A207" s="16"/>
      <c r="B207" s="18" t="s">
        <v>25</v>
      </c>
      <c r="C207" s="4" t="s">
        <v>3</v>
      </c>
      <c r="D207" s="10"/>
      <c r="E207" s="24" t="str">
        <f>IF(D207,D207+0*7,"")</f>
        <v/>
      </c>
      <c r="H207" s="14" t="str">
        <f t="shared" ref="H207:H209" si="1369">IF(D207,D207+16*7,"")</f>
        <v/>
      </c>
      <c r="I207" s="43"/>
      <c r="K207" s="14" t="str">
        <f t="shared" ref="K207:K209" si="1370">IF(D207,D207+52*7,"")</f>
        <v/>
      </c>
      <c r="L207" s="43"/>
      <c r="N207" s="39"/>
      <c r="O207" s="39"/>
      <c r="P207" s="41"/>
      <c r="Q207" s="39"/>
      <c r="R207" s="39"/>
      <c r="S207" s="41"/>
      <c r="T207" s="39"/>
      <c r="U207" s="39"/>
      <c r="V207" s="41"/>
      <c r="W207" s="39"/>
      <c r="X207" s="39"/>
      <c r="Y207" s="41"/>
      <c r="Z207" s="14" t="str">
        <f t="shared" ref="Z207:Z209" si="1371">IF(D207,D207+0*7,"")</f>
        <v/>
      </c>
      <c r="AB207" s="14" t="str">
        <f t="shared" ref="AB207" si="1372">IF(D207,D207+4*7,"")</f>
        <v/>
      </c>
      <c r="AD207" s="14" t="str">
        <f t="shared" ref="AD207" si="1373">IF(D207,D207+8*7,"")</f>
        <v/>
      </c>
      <c r="AF207" s="14" t="str">
        <f t="shared" ref="AF207" si="1374">IF(D207,D207+12*7,"")</f>
        <v/>
      </c>
      <c r="AH207" s="14" t="str">
        <f t="shared" ref="AH207" si="1375">IF(D207,D207+16*7,"")</f>
        <v/>
      </c>
      <c r="AJ207" s="27"/>
      <c r="AK207" s="27"/>
      <c r="AL207" s="27"/>
      <c r="AM207" s="27"/>
      <c r="AN207" s="28"/>
      <c r="AO207" s="14" t="str">
        <f t="shared" ref="AO207" si="1376">IF(D207,D207+20*7,"")</f>
        <v/>
      </c>
      <c r="AQ207" s="14" t="str">
        <f t="shared" ref="AQ207" si="1377">IF(D207,D207+26*7,"")</f>
        <v/>
      </c>
      <c r="AS207" s="14" t="str">
        <f t="shared" ref="AS207" si="1378">IF(D207,D207+32*7,"")</f>
        <v/>
      </c>
      <c r="AU207" s="14" t="str">
        <f t="shared" ref="AU207" si="1379">IF(D207,D207+38*7,"")</f>
        <v/>
      </c>
      <c r="AW207" s="14" t="str">
        <f t="shared" ref="AW207" si="1380">IF(D207,D207+44*7,"")</f>
        <v/>
      </c>
      <c r="AY207" s="29"/>
      <c r="AZ207" s="28"/>
      <c r="BA207" s="29"/>
      <c r="BB207" s="28"/>
      <c r="BC207" s="29"/>
      <c r="BD207" s="28"/>
      <c r="BE207" s="29"/>
      <c r="BF207" s="28"/>
    </row>
    <row r="208" spans="1:58" ht="12.95" customHeight="1" x14ac:dyDescent="0.25">
      <c r="B208" s="19"/>
      <c r="C208" s="4" t="s">
        <v>2</v>
      </c>
      <c r="D208" s="10"/>
      <c r="E208" s="24" t="str">
        <f>IF(D208,D208+0*7,"")</f>
        <v/>
      </c>
      <c r="H208" s="14" t="str">
        <f t="shared" si="1369"/>
        <v/>
      </c>
      <c r="I208" s="43"/>
      <c r="K208" s="14" t="str">
        <f t="shared" si="1370"/>
        <v/>
      </c>
      <c r="L208" s="43"/>
      <c r="Q208" s="39"/>
      <c r="R208" s="39"/>
      <c r="S208" s="41"/>
      <c r="W208" s="39"/>
      <c r="X208" s="39"/>
      <c r="Y208" s="41"/>
      <c r="Z208" s="14" t="str">
        <f t="shared" si="1371"/>
        <v/>
      </c>
      <c r="AB208" s="14" t="str">
        <f t="shared" ref="AB208:AB209" si="1381">IF(D208,D208+6*7,"")</f>
        <v/>
      </c>
      <c r="AD208" s="14" t="str">
        <f t="shared" ref="AD208:AD209" si="1382">IF(D208,D208+12*7,"")</f>
        <v/>
      </c>
      <c r="AF208" s="14" t="str">
        <f t="shared" ref="AF208:AF209" si="1383">IF(D208,D208+18*7,"")</f>
        <v/>
      </c>
      <c r="AH208" s="14" t="str">
        <f t="shared" ref="AH208:AH209" si="1384">IF(D208,D208+24*7,"")</f>
        <v/>
      </c>
      <c r="AJ208" s="13" t="str">
        <f t="shared" ref="AJ208" si="1385">IF(D208,D208+(8)*7,"")</f>
        <v/>
      </c>
      <c r="AK208" s="13" t="str">
        <f t="shared" ref="AK208" si="1386">IF(D208,"bis","")</f>
        <v/>
      </c>
      <c r="AL208" s="13" t="str">
        <f t="shared" ref="AL208" si="1387">IF(D208,D208+(20)*7,"")</f>
        <v/>
      </c>
      <c r="AM208" s="43"/>
      <c r="AN208" s="47"/>
      <c r="AO208" s="14" t="str">
        <f t="shared" ref="AO208:AO209" si="1388">IF(D208,D208+2*7,"")</f>
        <v/>
      </c>
      <c r="AQ208" s="14" t="str">
        <f t="shared" ref="AQ208:AQ209" si="1389">IF(D208,D208+8*7,"")</f>
        <v/>
      </c>
      <c r="AS208" s="14" t="str">
        <f t="shared" ref="AS208:AS209" si="1390">IF(D208,D208+14*7,"")</f>
        <v/>
      </c>
      <c r="AU208" s="14" t="str">
        <f t="shared" ref="AU208:AU209" si="1391">IF(D208,D208+20*7,"")</f>
        <v/>
      </c>
      <c r="AW208" s="14" t="str">
        <f t="shared" ref="AW208:AW209" si="1392">IF(D208,D208+26*7,"")</f>
        <v/>
      </c>
      <c r="AY208" s="14" t="str">
        <f t="shared" ref="AY208:AY209" si="1393">IF(D208,D208+32*7,"")</f>
        <v/>
      </c>
      <c r="AZ208" s="47"/>
      <c r="BA208" s="14" t="str">
        <f t="shared" ref="BA208:BA209" si="1394">IF(D208,D208+38*7,"")</f>
        <v/>
      </c>
      <c r="BC208" s="14" t="str">
        <f t="shared" ref="BC208:BC209" si="1395">IF(D208,D208+44*7,"")</f>
        <v/>
      </c>
      <c r="BE208" s="14" t="str">
        <f t="shared" ref="BE208:BE209" si="1396">IF(D208,D208+50*7,"")</f>
        <v/>
      </c>
    </row>
    <row r="209" spans="1:58" ht="12.95" customHeight="1" x14ac:dyDescent="0.25">
      <c r="B209" s="19"/>
      <c r="C209" s="4" t="s">
        <v>23</v>
      </c>
      <c r="D209" s="10"/>
      <c r="E209" s="24" t="str">
        <f>IF(D209,D209+0*7,"")</f>
        <v/>
      </c>
      <c r="H209" s="13" t="str">
        <f t="shared" si="1369"/>
        <v/>
      </c>
      <c r="I209" s="43"/>
      <c r="K209" s="13" t="str">
        <f t="shared" si="1370"/>
        <v/>
      </c>
      <c r="L209" s="43"/>
      <c r="T209" s="39"/>
      <c r="U209" s="39"/>
      <c r="V209" s="41"/>
      <c r="Z209" s="13" t="str">
        <f t="shared" si="1371"/>
        <v/>
      </c>
      <c r="AB209" s="13" t="str">
        <f t="shared" si="1381"/>
        <v/>
      </c>
      <c r="AD209" s="13" t="str">
        <f t="shared" si="1382"/>
        <v/>
      </c>
      <c r="AF209" s="13" t="str">
        <f t="shared" si="1383"/>
        <v/>
      </c>
      <c r="AH209" s="13" t="str">
        <f t="shared" si="1384"/>
        <v/>
      </c>
      <c r="AJ209" s="27"/>
      <c r="AK209" s="27"/>
      <c r="AL209" s="27"/>
      <c r="AM209" s="27"/>
      <c r="AN209" s="28"/>
      <c r="AO209" s="13" t="str">
        <f t="shared" si="1388"/>
        <v/>
      </c>
      <c r="AQ209" s="13" t="str">
        <f t="shared" si="1389"/>
        <v/>
      </c>
      <c r="AS209" s="13" t="str">
        <f t="shared" si="1390"/>
        <v/>
      </c>
      <c r="AU209" s="13" t="str">
        <f t="shared" si="1391"/>
        <v/>
      </c>
      <c r="AW209" s="13" t="str">
        <f t="shared" si="1392"/>
        <v/>
      </c>
      <c r="AY209" s="13" t="str">
        <f t="shared" si="1393"/>
        <v/>
      </c>
      <c r="BA209" s="13" t="str">
        <f t="shared" si="1394"/>
        <v/>
      </c>
      <c r="BC209" s="13" t="str">
        <f t="shared" si="1395"/>
        <v/>
      </c>
      <c r="BE209" s="13" t="str">
        <f t="shared" si="1396"/>
        <v/>
      </c>
    </row>
    <row r="210" spans="1:58" ht="12.95" customHeight="1" x14ac:dyDescent="0.25">
      <c r="B210" s="19"/>
      <c r="D210" s="10"/>
      <c r="E210" s="24"/>
      <c r="H210" s="13"/>
      <c r="I210" s="43"/>
      <c r="K210" s="13"/>
      <c r="L210" s="43"/>
      <c r="Z210" s="13"/>
      <c r="AB210" s="13"/>
      <c r="AD210" s="13"/>
      <c r="AF210" s="13"/>
      <c r="AH210" s="13"/>
      <c r="AO210" s="13"/>
      <c r="AQ210" s="13"/>
      <c r="AS210" s="13"/>
      <c r="AU210" s="13"/>
      <c r="AW210" s="13"/>
      <c r="AY210" s="13"/>
      <c r="BA210" s="13"/>
      <c r="BC210" s="13"/>
      <c r="BE210" s="13"/>
    </row>
    <row r="211" spans="1:58" ht="12.95" customHeight="1" x14ac:dyDescent="0.25">
      <c r="A211" s="16"/>
      <c r="B211" s="18" t="s">
        <v>25</v>
      </c>
      <c r="C211" s="4" t="s">
        <v>3</v>
      </c>
      <c r="D211" s="10"/>
      <c r="E211" s="24" t="str">
        <f>IF(D211,D211+0*7,"")</f>
        <v/>
      </c>
      <c r="H211" s="14" t="str">
        <f t="shared" ref="H211:H213" si="1397">IF(D211,D211+16*7,"")</f>
        <v/>
      </c>
      <c r="I211" s="43"/>
      <c r="K211" s="14" t="str">
        <f t="shared" ref="K211:K213" si="1398">IF(D211,D211+52*7,"")</f>
        <v/>
      </c>
      <c r="L211" s="43"/>
      <c r="N211" s="39"/>
      <c r="O211" s="39"/>
      <c r="P211" s="41"/>
      <c r="Q211" s="39"/>
      <c r="R211" s="39"/>
      <c r="S211" s="41"/>
      <c r="T211" s="39"/>
      <c r="U211" s="39"/>
      <c r="V211" s="41"/>
      <c r="W211" s="39"/>
      <c r="X211" s="39"/>
      <c r="Y211" s="41"/>
      <c r="Z211" s="14" t="str">
        <f t="shared" ref="Z211:Z213" si="1399">IF(D211,D211+0*7,"")</f>
        <v/>
      </c>
      <c r="AB211" s="14" t="str">
        <f t="shared" ref="AB211" si="1400">IF(D211,D211+4*7,"")</f>
        <v/>
      </c>
      <c r="AD211" s="14" t="str">
        <f t="shared" ref="AD211" si="1401">IF(D211,D211+8*7,"")</f>
        <v/>
      </c>
      <c r="AF211" s="14" t="str">
        <f t="shared" ref="AF211" si="1402">IF(D211,D211+12*7,"")</f>
        <v/>
      </c>
      <c r="AH211" s="14" t="str">
        <f t="shared" ref="AH211" si="1403">IF(D211,D211+16*7,"")</f>
        <v/>
      </c>
      <c r="AJ211" s="27"/>
      <c r="AK211" s="27"/>
      <c r="AL211" s="27"/>
      <c r="AM211" s="27"/>
      <c r="AN211" s="28"/>
      <c r="AO211" s="14" t="str">
        <f t="shared" ref="AO211" si="1404">IF(D211,D211+20*7,"")</f>
        <v/>
      </c>
      <c r="AQ211" s="14" t="str">
        <f t="shared" ref="AQ211" si="1405">IF(D211,D211+26*7,"")</f>
        <v/>
      </c>
      <c r="AS211" s="14" t="str">
        <f t="shared" ref="AS211" si="1406">IF(D211,D211+32*7,"")</f>
        <v/>
      </c>
      <c r="AU211" s="14" t="str">
        <f t="shared" ref="AU211" si="1407">IF(D211,D211+38*7,"")</f>
        <v/>
      </c>
      <c r="AW211" s="14" t="str">
        <f t="shared" ref="AW211" si="1408">IF(D211,D211+44*7,"")</f>
        <v/>
      </c>
      <c r="AY211" s="29"/>
      <c r="AZ211" s="28"/>
      <c r="BA211" s="29"/>
      <c r="BB211" s="28"/>
      <c r="BC211" s="29"/>
      <c r="BD211" s="28"/>
      <c r="BE211" s="29"/>
      <c r="BF211" s="28"/>
    </row>
    <row r="212" spans="1:58" ht="12.95" customHeight="1" x14ac:dyDescent="0.25">
      <c r="B212" s="19"/>
      <c r="C212" s="4" t="s">
        <v>2</v>
      </c>
      <c r="D212" s="10"/>
      <c r="E212" s="24" t="str">
        <f>IF(D212,D212+0*7,"")</f>
        <v/>
      </c>
      <c r="H212" s="14" t="str">
        <f t="shared" si="1397"/>
        <v/>
      </c>
      <c r="I212" s="43"/>
      <c r="K212" s="14" t="str">
        <f t="shared" si="1398"/>
        <v/>
      </c>
      <c r="L212" s="43"/>
      <c r="Q212" s="39"/>
      <c r="R212" s="39"/>
      <c r="S212" s="41"/>
      <c r="W212" s="39"/>
      <c r="X212" s="39"/>
      <c r="Y212" s="41"/>
      <c r="Z212" s="14" t="str">
        <f t="shared" si="1399"/>
        <v/>
      </c>
      <c r="AB212" s="14" t="str">
        <f t="shared" ref="AB212:AB213" si="1409">IF(D212,D212+6*7,"")</f>
        <v/>
      </c>
      <c r="AD212" s="14" t="str">
        <f t="shared" ref="AD212:AD213" si="1410">IF(D212,D212+12*7,"")</f>
        <v/>
      </c>
      <c r="AF212" s="14" t="str">
        <f t="shared" ref="AF212:AF213" si="1411">IF(D212,D212+18*7,"")</f>
        <v/>
      </c>
      <c r="AH212" s="14" t="str">
        <f t="shared" ref="AH212:AH213" si="1412">IF(D212,D212+24*7,"")</f>
        <v/>
      </c>
      <c r="AJ212" s="13" t="str">
        <f t="shared" ref="AJ212" si="1413">IF(D212,D212+(8)*7,"")</f>
        <v/>
      </c>
      <c r="AK212" s="13" t="str">
        <f t="shared" ref="AK212" si="1414">IF(D212,"bis","")</f>
        <v/>
      </c>
      <c r="AL212" s="13" t="str">
        <f t="shared" ref="AL212" si="1415">IF(D212,D212+(20)*7,"")</f>
        <v/>
      </c>
      <c r="AO212" s="14" t="str">
        <f t="shared" ref="AO212:AO213" si="1416">IF(D212,D212+2*7,"")</f>
        <v/>
      </c>
      <c r="AQ212" s="14" t="str">
        <f t="shared" ref="AQ212:AQ213" si="1417">IF(D212,D212+8*7,"")</f>
        <v/>
      </c>
      <c r="AS212" s="14" t="str">
        <f t="shared" ref="AS212:AS213" si="1418">IF(D212,D212+14*7,"")</f>
        <v/>
      </c>
      <c r="AU212" s="14" t="str">
        <f t="shared" ref="AU212:AU213" si="1419">IF(D212,D212+20*7,"")</f>
        <v/>
      </c>
      <c r="AW212" s="14" t="str">
        <f t="shared" ref="AW212:AW213" si="1420">IF(D212,D212+26*7,"")</f>
        <v/>
      </c>
      <c r="AY212" s="14" t="str">
        <f t="shared" ref="AY212:AY213" si="1421">IF(D212,D212+32*7,"")</f>
        <v/>
      </c>
      <c r="BA212" s="14" t="str">
        <f t="shared" ref="BA212:BA213" si="1422">IF(D212,D212+38*7,"")</f>
        <v/>
      </c>
      <c r="BC212" s="14" t="str">
        <f t="shared" ref="BC212:BC213" si="1423">IF(D212,D212+44*7,"")</f>
        <v/>
      </c>
      <c r="BE212" s="14" t="str">
        <f t="shared" ref="BE212:BE213" si="1424">IF(D212,D212+50*7,"")</f>
        <v/>
      </c>
    </row>
    <row r="213" spans="1:58" ht="12.95" customHeight="1" x14ac:dyDescent="0.25">
      <c r="B213" s="19"/>
      <c r="C213" s="4" t="s">
        <v>23</v>
      </c>
      <c r="D213" s="10"/>
      <c r="E213" s="24" t="str">
        <f>IF(D213,D213+0*7,"")</f>
        <v/>
      </c>
      <c r="H213" s="13" t="str">
        <f t="shared" si="1397"/>
        <v/>
      </c>
      <c r="I213" s="43"/>
      <c r="K213" s="13" t="str">
        <f t="shared" si="1398"/>
        <v/>
      </c>
      <c r="L213" s="43"/>
      <c r="T213" s="39"/>
      <c r="U213" s="39"/>
      <c r="V213" s="41"/>
      <c r="Z213" s="13" t="str">
        <f t="shared" si="1399"/>
        <v/>
      </c>
      <c r="AB213" s="13" t="str">
        <f t="shared" si="1409"/>
        <v/>
      </c>
      <c r="AD213" s="13" t="str">
        <f t="shared" si="1410"/>
        <v/>
      </c>
      <c r="AF213" s="13" t="str">
        <f t="shared" si="1411"/>
        <v/>
      </c>
      <c r="AH213" s="13" t="str">
        <f t="shared" si="1412"/>
        <v/>
      </c>
      <c r="AJ213" s="27"/>
      <c r="AK213" s="27"/>
      <c r="AL213" s="27"/>
      <c r="AM213" s="27"/>
      <c r="AN213" s="28"/>
      <c r="AO213" s="13" t="str">
        <f t="shared" si="1416"/>
        <v/>
      </c>
      <c r="AQ213" s="13" t="str">
        <f t="shared" si="1417"/>
        <v/>
      </c>
      <c r="AS213" s="13" t="str">
        <f t="shared" si="1418"/>
        <v/>
      </c>
      <c r="AU213" s="13" t="str">
        <f t="shared" si="1419"/>
        <v/>
      </c>
      <c r="AW213" s="13" t="str">
        <f t="shared" si="1420"/>
        <v/>
      </c>
      <c r="AY213" s="13" t="str">
        <f t="shared" si="1421"/>
        <v/>
      </c>
      <c r="BA213" s="13" t="str">
        <f t="shared" si="1422"/>
        <v/>
      </c>
      <c r="BC213" s="13" t="str">
        <f t="shared" si="1423"/>
        <v/>
      </c>
      <c r="BE213" s="13" t="str">
        <f t="shared" si="1424"/>
        <v/>
      </c>
    </row>
    <row r="214" spans="1:58" ht="12.95" customHeight="1" x14ac:dyDescent="0.25">
      <c r="B214" s="19"/>
      <c r="D214" s="10"/>
      <c r="E214" s="24"/>
      <c r="H214" s="13"/>
      <c r="I214" s="43"/>
      <c r="K214" s="13"/>
      <c r="L214" s="43"/>
      <c r="Z214" s="13"/>
      <c r="AB214" s="13"/>
      <c r="AD214" s="13"/>
      <c r="AF214" s="13"/>
      <c r="AH214" s="13"/>
      <c r="AO214" s="13"/>
      <c r="AQ214" s="13"/>
      <c r="AS214" s="13"/>
      <c r="AU214" s="13"/>
      <c r="AW214" s="13"/>
      <c r="AY214" s="13"/>
      <c r="BA214" s="13"/>
      <c r="BC214" s="13"/>
      <c r="BE214" s="13"/>
    </row>
    <row r="215" spans="1:58" ht="12.95" customHeight="1" x14ac:dyDescent="0.25">
      <c r="A215" s="16"/>
      <c r="B215" s="18" t="s">
        <v>25</v>
      </c>
      <c r="C215" s="4" t="s">
        <v>3</v>
      </c>
      <c r="D215" s="10"/>
      <c r="E215" s="24" t="str">
        <f>IF(D215,D215+0*7,"")</f>
        <v/>
      </c>
      <c r="H215" s="14" t="str">
        <f t="shared" ref="H215:H217" si="1425">IF(D215,D215+16*7,"")</f>
        <v/>
      </c>
      <c r="I215" s="43"/>
      <c r="K215" s="14" t="str">
        <f t="shared" ref="K215:K217" si="1426">IF(D215,D215+52*7,"")</f>
        <v/>
      </c>
      <c r="L215" s="43"/>
      <c r="N215" s="39"/>
      <c r="O215" s="39"/>
      <c r="P215" s="41"/>
      <c r="Q215" s="39"/>
      <c r="R215" s="39"/>
      <c r="S215" s="41"/>
      <c r="T215" s="39"/>
      <c r="U215" s="39"/>
      <c r="V215" s="41"/>
      <c r="W215" s="39"/>
      <c r="X215" s="39"/>
      <c r="Y215" s="41"/>
      <c r="Z215" s="14" t="str">
        <f t="shared" ref="Z215:Z217" si="1427">IF(D215,D215+0*7,"")</f>
        <v/>
      </c>
      <c r="AB215" s="14" t="str">
        <f t="shared" ref="AB215" si="1428">IF(D215,D215+4*7,"")</f>
        <v/>
      </c>
      <c r="AD215" s="14" t="str">
        <f t="shared" ref="AD215" si="1429">IF(D215,D215+8*7,"")</f>
        <v/>
      </c>
      <c r="AF215" s="14" t="str">
        <f t="shared" ref="AF215" si="1430">IF(D215,D215+12*7,"")</f>
        <v/>
      </c>
      <c r="AH215" s="14" t="str">
        <f t="shared" ref="AH215" si="1431">IF(D215,D215+16*7,"")</f>
        <v/>
      </c>
      <c r="AJ215" s="27"/>
      <c r="AK215" s="27"/>
      <c r="AL215" s="27"/>
      <c r="AM215" s="27"/>
      <c r="AN215" s="28"/>
      <c r="AO215" s="14" t="str">
        <f t="shared" ref="AO215" si="1432">IF(D215,D215+20*7,"")</f>
        <v/>
      </c>
      <c r="AQ215" s="14" t="str">
        <f t="shared" ref="AQ215" si="1433">IF(D215,D215+26*7,"")</f>
        <v/>
      </c>
      <c r="AS215" s="14" t="str">
        <f t="shared" ref="AS215" si="1434">IF(D215,D215+32*7,"")</f>
        <v/>
      </c>
      <c r="AU215" s="14" t="str">
        <f t="shared" ref="AU215" si="1435">IF(D215,D215+38*7,"")</f>
        <v/>
      </c>
      <c r="AW215" s="14" t="str">
        <f t="shared" ref="AW215" si="1436">IF(D215,D215+44*7,"")</f>
        <v/>
      </c>
      <c r="AY215" s="29"/>
      <c r="AZ215" s="28"/>
      <c r="BA215" s="29"/>
      <c r="BB215" s="28"/>
      <c r="BC215" s="29"/>
      <c r="BD215" s="28"/>
      <c r="BE215" s="29"/>
      <c r="BF215" s="28"/>
    </row>
    <row r="216" spans="1:58" ht="12.95" customHeight="1" x14ac:dyDescent="0.25">
      <c r="B216" s="19"/>
      <c r="C216" s="4" t="s">
        <v>2</v>
      </c>
      <c r="D216" s="10"/>
      <c r="E216" s="24" t="str">
        <f>IF(D216,D216+0*7,"")</f>
        <v/>
      </c>
      <c r="H216" s="14" t="str">
        <f t="shared" si="1425"/>
        <v/>
      </c>
      <c r="I216" s="43"/>
      <c r="K216" s="14" t="str">
        <f t="shared" si="1426"/>
        <v/>
      </c>
      <c r="L216" s="43"/>
      <c r="N216" s="52"/>
      <c r="Q216" s="39"/>
      <c r="R216" s="39"/>
      <c r="S216" s="41"/>
      <c r="T216" s="52"/>
      <c r="W216" s="39"/>
      <c r="X216" s="39"/>
      <c r="Y216" s="41"/>
      <c r="Z216" s="14" t="str">
        <f t="shared" si="1427"/>
        <v/>
      </c>
      <c r="AB216" s="14" t="str">
        <f t="shared" ref="AB216:AB217" si="1437">IF(D216,D216+6*7,"")</f>
        <v/>
      </c>
      <c r="AD216" s="14" t="str">
        <f t="shared" ref="AD216:AD217" si="1438">IF(D216,D216+12*7,"")</f>
        <v/>
      </c>
      <c r="AF216" s="14" t="str">
        <f t="shared" ref="AF216:AF217" si="1439">IF(D216,D216+18*7,"")</f>
        <v/>
      </c>
      <c r="AH216" s="14" t="str">
        <f t="shared" ref="AH216:AH217" si="1440">IF(D216,D216+24*7,"")</f>
        <v/>
      </c>
      <c r="AJ216" s="13" t="str">
        <f t="shared" ref="AJ216" si="1441">IF(D216,D216+(8)*7,"")</f>
        <v/>
      </c>
      <c r="AK216" s="13" t="str">
        <f t="shared" ref="AK216" si="1442">IF(D216,"bis","")</f>
        <v/>
      </c>
      <c r="AL216" s="13" t="str">
        <f t="shared" ref="AL216" si="1443">IF(D216,D216+(20)*7,"")</f>
        <v/>
      </c>
      <c r="AM216" s="43"/>
      <c r="AN216" s="47"/>
      <c r="AO216" s="14" t="str">
        <f t="shared" ref="AO216:AO217" si="1444">IF(D216,D216+2*7,"")</f>
        <v/>
      </c>
      <c r="AQ216" s="14" t="str">
        <f t="shared" ref="AQ216:AQ217" si="1445">IF(D216,D216+8*7,"")</f>
        <v/>
      </c>
      <c r="AS216" s="14" t="str">
        <f t="shared" ref="AS216:AS217" si="1446">IF(D216,D216+14*7,"")</f>
        <v/>
      </c>
      <c r="AU216" s="14" t="str">
        <f t="shared" ref="AU216:AU217" si="1447">IF(D216,D216+20*7,"")</f>
        <v/>
      </c>
      <c r="AW216" s="14" t="str">
        <f t="shared" ref="AW216:AW217" si="1448">IF(D216,D216+26*7,"")</f>
        <v/>
      </c>
      <c r="AY216" s="14" t="str">
        <f t="shared" ref="AY216:AY217" si="1449">IF(D216,D216+32*7,"")</f>
        <v/>
      </c>
      <c r="BA216" s="14" t="str">
        <f t="shared" ref="BA216:BA217" si="1450">IF(D216,D216+38*7,"")</f>
        <v/>
      </c>
      <c r="BC216" s="14" t="str">
        <f t="shared" ref="BC216:BC217" si="1451">IF(D216,D216+44*7,"")</f>
        <v/>
      </c>
      <c r="BE216" s="14" t="str">
        <f t="shared" ref="BE216:BE217" si="1452">IF(D216,D216+50*7,"")</f>
        <v/>
      </c>
    </row>
    <row r="217" spans="1:58" ht="12.95" customHeight="1" x14ac:dyDescent="0.25">
      <c r="B217" s="19"/>
      <c r="C217" s="4" t="s">
        <v>23</v>
      </c>
      <c r="D217" s="10"/>
      <c r="E217" s="24" t="str">
        <f>IF(D217,D217+0*7,"")</f>
        <v/>
      </c>
      <c r="H217" s="13" t="str">
        <f t="shared" si="1425"/>
        <v/>
      </c>
      <c r="I217" s="43"/>
      <c r="K217" s="13" t="str">
        <f t="shared" si="1426"/>
        <v/>
      </c>
      <c r="L217" s="43"/>
      <c r="N217" s="52"/>
      <c r="Q217" s="52"/>
      <c r="T217" s="39"/>
      <c r="U217" s="39"/>
      <c r="V217" s="41"/>
      <c r="W217" s="52"/>
      <c r="Z217" s="13" t="str">
        <f t="shared" si="1427"/>
        <v/>
      </c>
      <c r="AB217" s="13" t="str">
        <f t="shared" si="1437"/>
        <v/>
      </c>
      <c r="AD217" s="13" t="str">
        <f t="shared" si="1438"/>
        <v/>
      </c>
      <c r="AF217" s="13" t="str">
        <f t="shared" si="1439"/>
        <v/>
      </c>
      <c r="AH217" s="13" t="str">
        <f t="shared" si="1440"/>
        <v/>
      </c>
      <c r="AJ217" s="27"/>
      <c r="AK217" s="27"/>
      <c r="AL217" s="27"/>
      <c r="AM217" s="27"/>
      <c r="AN217" s="28"/>
      <c r="AO217" s="13" t="str">
        <f t="shared" si="1444"/>
        <v/>
      </c>
      <c r="AQ217" s="13" t="str">
        <f t="shared" si="1445"/>
        <v/>
      </c>
      <c r="AS217" s="13" t="str">
        <f t="shared" si="1446"/>
        <v/>
      </c>
      <c r="AU217" s="13" t="str">
        <f t="shared" si="1447"/>
        <v/>
      </c>
      <c r="AW217" s="13" t="str">
        <f t="shared" si="1448"/>
        <v/>
      </c>
      <c r="AY217" s="13" t="str">
        <f t="shared" si="1449"/>
        <v/>
      </c>
      <c r="BA217" s="13" t="str">
        <f t="shared" si="1450"/>
        <v/>
      </c>
      <c r="BC217" s="13" t="str">
        <f t="shared" si="1451"/>
        <v/>
      </c>
      <c r="BE217" s="13" t="str">
        <f t="shared" si="1452"/>
        <v/>
      </c>
    </row>
    <row r="218" spans="1:58" ht="12.95" customHeight="1" x14ac:dyDescent="0.25">
      <c r="B218" s="19"/>
      <c r="D218" s="10"/>
      <c r="E218" s="24"/>
      <c r="H218" s="13"/>
      <c r="I218" s="43"/>
      <c r="K218" s="13"/>
      <c r="L218" s="43"/>
      <c r="Z218" s="13"/>
      <c r="AB218" s="13"/>
      <c r="AD218" s="13"/>
      <c r="AF218" s="13"/>
      <c r="AH218" s="13"/>
      <c r="AO218" s="13"/>
      <c r="AQ218" s="13"/>
      <c r="AS218" s="13"/>
      <c r="AU218" s="13"/>
      <c r="AW218" s="13"/>
      <c r="AY218" s="13"/>
      <c r="BA218" s="13"/>
      <c r="BC218" s="13"/>
      <c r="BE218" s="13"/>
    </row>
    <row r="219" spans="1:58" ht="12.95" customHeight="1" x14ac:dyDescent="0.25">
      <c r="A219" s="16"/>
      <c r="B219" s="18" t="s">
        <v>25</v>
      </c>
      <c r="C219" s="4" t="s">
        <v>3</v>
      </c>
      <c r="D219" s="10"/>
      <c r="E219" s="24" t="str">
        <f>IF(D219,D219+0*7,"")</f>
        <v/>
      </c>
      <c r="H219" s="14" t="str">
        <f t="shared" ref="H219:H221" si="1453">IF(D219,D219+16*7,"")</f>
        <v/>
      </c>
      <c r="I219" s="43"/>
      <c r="K219" s="14" t="str">
        <f t="shared" ref="K219:K221" si="1454">IF(D219,D219+52*7,"")</f>
        <v/>
      </c>
      <c r="L219" s="43"/>
      <c r="N219" s="39"/>
      <c r="O219" s="39"/>
      <c r="P219" s="41"/>
      <c r="Q219" s="39"/>
      <c r="R219" s="39"/>
      <c r="S219" s="41"/>
      <c r="T219" s="39"/>
      <c r="U219" s="39"/>
      <c r="V219" s="41"/>
      <c r="W219" s="39"/>
      <c r="X219" s="39"/>
      <c r="Y219" s="41"/>
      <c r="Z219" s="14" t="str">
        <f t="shared" ref="Z219:Z221" si="1455">IF(D219,D219+0*7,"")</f>
        <v/>
      </c>
      <c r="AB219" s="14" t="str">
        <f t="shared" ref="AB219" si="1456">IF(D219,D219+4*7,"")</f>
        <v/>
      </c>
      <c r="AD219" s="14" t="str">
        <f t="shared" ref="AD219" si="1457">IF(D219,D219+8*7,"")</f>
        <v/>
      </c>
      <c r="AF219" s="14" t="str">
        <f t="shared" ref="AF219" si="1458">IF(D219,D219+12*7,"")</f>
        <v/>
      </c>
      <c r="AH219" s="14" t="str">
        <f t="shared" ref="AH219" si="1459">IF(D219,D219+16*7,"")</f>
        <v/>
      </c>
      <c r="AJ219" s="27"/>
      <c r="AK219" s="27"/>
      <c r="AL219" s="27"/>
      <c r="AM219" s="27"/>
      <c r="AN219" s="28"/>
      <c r="AO219" s="14" t="str">
        <f t="shared" ref="AO219" si="1460">IF(D219,D219+20*7,"")</f>
        <v/>
      </c>
      <c r="AQ219" s="14" t="str">
        <f t="shared" ref="AQ219" si="1461">IF(D219,D219+26*7,"")</f>
        <v/>
      </c>
      <c r="AS219" s="14" t="str">
        <f t="shared" ref="AS219" si="1462">IF(D219,D219+32*7,"")</f>
        <v/>
      </c>
      <c r="AU219" s="14" t="str">
        <f t="shared" ref="AU219" si="1463">IF(D219,D219+38*7,"")</f>
        <v/>
      </c>
      <c r="AW219" s="14" t="str">
        <f t="shared" ref="AW219" si="1464">IF(D219,D219+44*7,"")</f>
        <v/>
      </c>
      <c r="AY219" s="29"/>
      <c r="AZ219" s="28"/>
      <c r="BA219" s="29"/>
      <c r="BB219" s="28"/>
      <c r="BC219" s="29"/>
      <c r="BD219" s="28"/>
      <c r="BE219" s="29"/>
      <c r="BF219" s="28"/>
    </row>
    <row r="220" spans="1:58" ht="12.95" customHeight="1" x14ac:dyDescent="0.25">
      <c r="B220" s="19"/>
      <c r="C220" s="4" t="s">
        <v>2</v>
      </c>
      <c r="D220" s="10"/>
      <c r="E220" s="24" t="str">
        <f>IF(D220,D220+0*7,"")</f>
        <v/>
      </c>
      <c r="H220" s="14" t="str">
        <f t="shared" si="1453"/>
        <v/>
      </c>
      <c r="I220" s="43"/>
      <c r="K220" s="14" t="str">
        <f t="shared" si="1454"/>
        <v/>
      </c>
      <c r="L220" s="43"/>
      <c r="Q220" s="39"/>
      <c r="R220" s="39"/>
      <c r="S220" s="41"/>
      <c r="W220" s="39"/>
      <c r="X220" s="39"/>
      <c r="Y220" s="41"/>
      <c r="Z220" s="14" t="str">
        <f t="shared" si="1455"/>
        <v/>
      </c>
      <c r="AB220" s="14" t="str">
        <f t="shared" ref="AB220:AB221" si="1465">IF(D220,D220+6*7,"")</f>
        <v/>
      </c>
      <c r="AD220" s="14" t="str">
        <f t="shared" ref="AD220:AD221" si="1466">IF(D220,D220+12*7,"")</f>
        <v/>
      </c>
      <c r="AF220" s="14" t="str">
        <f t="shared" ref="AF220:AF221" si="1467">IF(D220,D220+18*7,"")</f>
        <v/>
      </c>
      <c r="AH220" s="14" t="str">
        <f t="shared" ref="AH220:AH221" si="1468">IF(D220,D220+24*7,"")</f>
        <v/>
      </c>
      <c r="AJ220" s="13" t="str">
        <f t="shared" ref="AJ220" si="1469">IF(D220,D220+(8)*7,"")</f>
        <v/>
      </c>
      <c r="AK220" s="13" t="str">
        <f t="shared" ref="AK220" si="1470">IF(D220,"bis","")</f>
        <v/>
      </c>
      <c r="AL220" s="13" t="str">
        <f t="shared" ref="AL220" si="1471">IF(D220,D220+(20)*7,"")</f>
        <v/>
      </c>
      <c r="AO220" s="14" t="str">
        <f t="shared" ref="AO220:AO221" si="1472">IF(D220,D220+2*7,"")</f>
        <v/>
      </c>
      <c r="AQ220" s="14" t="str">
        <f t="shared" ref="AQ220:AQ221" si="1473">IF(D220,D220+8*7,"")</f>
        <v/>
      </c>
      <c r="AS220" s="14" t="str">
        <f t="shared" ref="AS220:AS221" si="1474">IF(D220,D220+14*7,"")</f>
        <v/>
      </c>
      <c r="AU220" s="14" t="str">
        <f t="shared" ref="AU220:AU221" si="1475">IF(D220,D220+20*7,"")</f>
        <v/>
      </c>
      <c r="AW220" s="14" t="str">
        <f t="shared" ref="AW220:AW221" si="1476">IF(D220,D220+26*7,"")</f>
        <v/>
      </c>
      <c r="AY220" s="14" t="str">
        <f t="shared" ref="AY220:AY221" si="1477">IF(D220,D220+32*7,"")</f>
        <v/>
      </c>
      <c r="BA220" s="14" t="str">
        <f t="shared" ref="BA220:BA221" si="1478">IF(D220,D220+38*7,"")</f>
        <v/>
      </c>
      <c r="BC220" s="14" t="str">
        <f t="shared" ref="BC220:BC221" si="1479">IF(D220,D220+44*7,"")</f>
        <v/>
      </c>
      <c r="BE220" s="14" t="str">
        <f t="shared" ref="BE220:BE221" si="1480">IF(D220,D220+50*7,"")</f>
        <v/>
      </c>
    </row>
    <row r="221" spans="1:58" ht="12.95" customHeight="1" x14ac:dyDescent="0.25">
      <c r="B221" s="19"/>
      <c r="C221" s="4" t="s">
        <v>23</v>
      </c>
      <c r="D221" s="10"/>
      <c r="E221" s="24" t="str">
        <f>IF(D221,D221+0*7,"")</f>
        <v/>
      </c>
      <c r="H221" s="13" t="str">
        <f t="shared" si="1453"/>
        <v/>
      </c>
      <c r="I221" s="43"/>
      <c r="K221" s="13" t="str">
        <f t="shared" si="1454"/>
        <v/>
      </c>
      <c r="L221" s="43"/>
      <c r="T221" s="39"/>
      <c r="U221" s="39"/>
      <c r="V221" s="41"/>
      <c r="Z221" s="13" t="str">
        <f t="shared" si="1455"/>
        <v/>
      </c>
      <c r="AB221" s="13" t="str">
        <f t="shared" si="1465"/>
        <v/>
      </c>
      <c r="AD221" s="13" t="str">
        <f t="shared" si="1466"/>
        <v/>
      </c>
      <c r="AF221" s="13" t="str">
        <f t="shared" si="1467"/>
        <v/>
      </c>
      <c r="AH221" s="13" t="str">
        <f t="shared" si="1468"/>
        <v/>
      </c>
      <c r="AJ221" s="27"/>
      <c r="AK221" s="27"/>
      <c r="AL221" s="27"/>
      <c r="AM221" s="27"/>
      <c r="AN221" s="28"/>
      <c r="AO221" s="13" t="str">
        <f t="shared" si="1472"/>
        <v/>
      </c>
      <c r="AQ221" s="13" t="str">
        <f t="shared" si="1473"/>
        <v/>
      </c>
      <c r="AS221" s="13" t="str">
        <f t="shared" si="1474"/>
        <v/>
      </c>
      <c r="AU221" s="13" t="str">
        <f t="shared" si="1475"/>
        <v/>
      </c>
      <c r="AW221" s="13" t="str">
        <f t="shared" si="1476"/>
        <v/>
      </c>
      <c r="AY221" s="13" t="str">
        <f t="shared" si="1477"/>
        <v/>
      </c>
      <c r="BA221" s="13" t="str">
        <f t="shared" si="1478"/>
        <v/>
      </c>
      <c r="BC221" s="13" t="str">
        <f t="shared" si="1479"/>
        <v/>
      </c>
      <c r="BE221" s="13" t="str">
        <f t="shared" si="1480"/>
        <v/>
      </c>
    </row>
    <row r="222" spans="1:58" ht="12.95" customHeight="1" x14ac:dyDescent="0.25">
      <c r="B222" s="19"/>
      <c r="D222" s="10"/>
      <c r="E222" s="24"/>
      <c r="H222" s="13"/>
      <c r="I222" s="43"/>
      <c r="K222" s="13"/>
      <c r="L222" s="43"/>
      <c r="Z222" s="13"/>
      <c r="AB222" s="13"/>
      <c r="AD222" s="13"/>
      <c r="AF222" s="13"/>
      <c r="AH222" s="13"/>
      <c r="AO222" s="13"/>
      <c r="AQ222" s="13"/>
      <c r="AS222" s="13"/>
      <c r="AU222" s="13"/>
      <c r="AW222" s="13"/>
      <c r="AY222" s="13"/>
      <c r="BA222" s="13"/>
      <c r="BC222" s="13"/>
      <c r="BE222" s="13"/>
    </row>
    <row r="223" spans="1:58" ht="12.95" customHeight="1" x14ac:dyDescent="0.25">
      <c r="A223" s="16"/>
      <c r="B223" s="18" t="s">
        <v>25</v>
      </c>
      <c r="C223" s="4" t="s">
        <v>3</v>
      </c>
      <c r="D223" s="10"/>
      <c r="E223" s="24" t="str">
        <f>IF(D223,D223+0*7,"")</f>
        <v/>
      </c>
      <c r="H223" s="14" t="str">
        <f t="shared" ref="H223:H225" si="1481">IF(D223,D223+16*7,"")</f>
        <v/>
      </c>
      <c r="I223" s="43"/>
      <c r="K223" s="14" t="str">
        <f t="shared" ref="K223:K225" si="1482">IF(D223,D223+52*7,"")</f>
        <v/>
      </c>
      <c r="L223" s="43"/>
      <c r="N223" s="39"/>
      <c r="O223" s="39"/>
      <c r="P223" s="41"/>
      <c r="Q223" s="39"/>
      <c r="R223" s="39"/>
      <c r="S223" s="41"/>
      <c r="T223" s="39"/>
      <c r="U223" s="39"/>
      <c r="V223" s="41"/>
      <c r="W223" s="39"/>
      <c r="X223" s="39"/>
      <c r="Y223" s="41"/>
      <c r="Z223" s="14" t="str">
        <f t="shared" ref="Z223:Z225" si="1483">IF(D223,D223+0*7,"")</f>
        <v/>
      </c>
      <c r="AB223" s="14" t="str">
        <f t="shared" ref="AB223" si="1484">IF(D223,D223+4*7,"")</f>
        <v/>
      </c>
      <c r="AD223" s="14" t="str">
        <f t="shared" ref="AD223" si="1485">IF(D223,D223+8*7,"")</f>
        <v/>
      </c>
      <c r="AF223" s="14" t="str">
        <f t="shared" ref="AF223" si="1486">IF(D223,D223+12*7,"")</f>
        <v/>
      </c>
      <c r="AH223" s="14" t="str">
        <f t="shared" ref="AH223" si="1487">IF(D223,D223+16*7,"")</f>
        <v/>
      </c>
      <c r="AJ223" s="27"/>
      <c r="AK223" s="27"/>
      <c r="AL223" s="27"/>
      <c r="AM223" s="27"/>
      <c r="AN223" s="28"/>
      <c r="AO223" s="14" t="str">
        <f t="shared" ref="AO223" si="1488">IF(D223,D223+20*7,"")</f>
        <v/>
      </c>
      <c r="AQ223" s="14" t="str">
        <f t="shared" ref="AQ223" si="1489">IF(D223,D223+26*7,"")</f>
        <v/>
      </c>
      <c r="AS223" s="14" t="str">
        <f t="shared" ref="AS223" si="1490">IF(D223,D223+32*7,"")</f>
        <v/>
      </c>
      <c r="AU223" s="14" t="str">
        <f t="shared" ref="AU223" si="1491">IF(D223,D223+38*7,"")</f>
        <v/>
      </c>
      <c r="AW223" s="14" t="str">
        <f t="shared" ref="AW223" si="1492">IF(D223,D223+44*7,"")</f>
        <v/>
      </c>
      <c r="AY223" s="29"/>
      <c r="AZ223" s="28"/>
      <c r="BA223" s="29"/>
      <c r="BB223" s="28"/>
      <c r="BC223" s="29"/>
      <c r="BD223" s="28"/>
      <c r="BE223" s="29"/>
      <c r="BF223" s="28"/>
    </row>
    <row r="224" spans="1:58" ht="12.95" customHeight="1" x14ac:dyDescent="0.25">
      <c r="B224" s="19"/>
      <c r="C224" s="4" t="s">
        <v>2</v>
      </c>
      <c r="D224" s="10"/>
      <c r="E224" s="24" t="str">
        <f>IF(D224,D224+0*7,"")</f>
        <v/>
      </c>
      <c r="H224" s="14" t="str">
        <f t="shared" si="1481"/>
        <v/>
      </c>
      <c r="I224" s="43"/>
      <c r="K224" s="14" t="str">
        <f t="shared" si="1482"/>
        <v/>
      </c>
      <c r="L224" s="43"/>
      <c r="Q224" s="39"/>
      <c r="R224" s="39"/>
      <c r="S224" s="41"/>
      <c r="W224" s="39"/>
      <c r="X224" s="39"/>
      <c r="Y224" s="41"/>
      <c r="Z224" s="14" t="str">
        <f t="shared" si="1483"/>
        <v/>
      </c>
      <c r="AB224" s="14" t="str">
        <f t="shared" ref="AB224:AB225" si="1493">IF(D224,D224+6*7,"")</f>
        <v/>
      </c>
      <c r="AD224" s="14" t="str">
        <f t="shared" ref="AD224:AD225" si="1494">IF(D224,D224+12*7,"")</f>
        <v/>
      </c>
      <c r="AF224" s="14" t="str">
        <f t="shared" ref="AF224:AF225" si="1495">IF(D224,D224+18*7,"")</f>
        <v/>
      </c>
      <c r="AH224" s="14" t="str">
        <f t="shared" ref="AH224:AH225" si="1496">IF(D224,D224+24*7,"")</f>
        <v/>
      </c>
      <c r="AJ224" s="13" t="str">
        <f t="shared" ref="AJ224" si="1497">IF(D224,D224+(8)*7,"")</f>
        <v/>
      </c>
      <c r="AK224" s="13" t="str">
        <f t="shared" ref="AK224" si="1498">IF(D224,"bis","")</f>
        <v/>
      </c>
      <c r="AL224" s="13" t="str">
        <f t="shared" ref="AL224" si="1499">IF(D224,D224+(20)*7,"")</f>
        <v/>
      </c>
      <c r="AM224" s="43"/>
      <c r="AN224" s="47"/>
      <c r="AO224" s="14" t="str">
        <f t="shared" ref="AO224:AO225" si="1500">IF(D224,D224+2*7,"")</f>
        <v/>
      </c>
      <c r="AQ224" s="14" t="str">
        <f t="shared" ref="AQ224:AQ225" si="1501">IF(D224,D224+8*7,"")</f>
        <v/>
      </c>
      <c r="AS224" s="14" t="str">
        <f t="shared" ref="AS224:AS225" si="1502">IF(D224,D224+14*7,"")</f>
        <v/>
      </c>
      <c r="AU224" s="14" t="str">
        <f t="shared" ref="AU224:AU225" si="1503">IF(D224,D224+20*7,"")</f>
        <v/>
      </c>
      <c r="AW224" s="14" t="str">
        <f t="shared" ref="AW224:AW225" si="1504">IF(D224,D224+26*7,"")</f>
        <v/>
      </c>
      <c r="AY224" s="14" t="str">
        <f t="shared" ref="AY224:AY225" si="1505">IF(D224,D224+32*7,"")</f>
        <v/>
      </c>
      <c r="BA224" s="14" t="str">
        <f t="shared" ref="BA224:BA225" si="1506">IF(D224,D224+38*7,"")</f>
        <v/>
      </c>
      <c r="BC224" s="14" t="str">
        <f t="shared" ref="BC224:BC225" si="1507">IF(D224,D224+44*7,"")</f>
        <v/>
      </c>
      <c r="BE224" s="14" t="str">
        <f t="shared" ref="BE224:BE225" si="1508">IF(D224,D224+50*7,"")</f>
        <v/>
      </c>
    </row>
    <row r="225" spans="1:58" ht="12.95" customHeight="1" x14ac:dyDescent="0.25">
      <c r="B225" s="19"/>
      <c r="C225" s="4" t="s">
        <v>23</v>
      </c>
      <c r="D225" s="10"/>
      <c r="E225" s="24" t="str">
        <f>IF(D225,D225+0*7,"")</f>
        <v/>
      </c>
      <c r="H225" s="13" t="str">
        <f t="shared" si="1481"/>
        <v/>
      </c>
      <c r="I225" s="43"/>
      <c r="K225" s="13" t="str">
        <f t="shared" si="1482"/>
        <v/>
      </c>
      <c r="L225" s="43"/>
      <c r="T225" s="39"/>
      <c r="U225" s="39"/>
      <c r="V225" s="41"/>
      <c r="Z225" s="13" t="str">
        <f t="shared" si="1483"/>
        <v/>
      </c>
      <c r="AB225" s="13" t="str">
        <f t="shared" si="1493"/>
        <v/>
      </c>
      <c r="AD225" s="13" t="str">
        <f t="shared" si="1494"/>
        <v/>
      </c>
      <c r="AF225" s="13" t="str">
        <f t="shared" si="1495"/>
        <v/>
      </c>
      <c r="AH225" s="13" t="str">
        <f t="shared" si="1496"/>
        <v/>
      </c>
      <c r="AJ225" s="27"/>
      <c r="AK225" s="27"/>
      <c r="AL225" s="27"/>
      <c r="AM225" s="27"/>
      <c r="AN225" s="28"/>
      <c r="AO225" s="13" t="str">
        <f t="shared" si="1500"/>
        <v/>
      </c>
      <c r="AQ225" s="13" t="str">
        <f t="shared" si="1501"/>
        <v/>
      </c>
      <c r="AS225" s="13" t="str">
        <f t="shared" si="1502"/>
        <v/>
      </c>
      <c r="AU225" s="13" t="str">
        <f t="shared" si="1503"/>
        <v/>
      </c>
      <c r="AW225" s="13" t="str">
        <f t="shared" si="1504"/>
        <v/>
      </c>
      <c r="AY225" s="13" t="str">
        <f t="shared" si="1505"/>
        <v/>
      </c>
      <c r="BA225" s="13" t="str">
        <f t="shared" si="1506"/>
        <v/>
      </c>
      <c r="BC225" s="13" t="str">
        <f t="shared" si="1507"/>
        <v/>
      </c>
      <c r="BE225" s="13" t="str">
        <f t="shared" si="1508"/>
        <v/>
      </c>
    </row>
    <row r="226" spans="1:58" ht="12.95" customHeight="1" x14ac:dyDescent="0.25">
      <c r="B226" s="19"/>
      <c r="D226" s="10"/>
      <c r="E226" s="24"/>
      <c r="H226" s="13"/>
      <c r="I226" s="43"/>
      <c r="K226" s="13"/>
      <c r="L226" s="43"/>
      <c r="Z226" s="13"/>
      <c r="AB226" s="13"/>
      <c r="AD226" s="13"/>
      <c r="AF226" s="13"/>
      <c r="AH226" s="13"/>
      <c r="AO226" s="13"/>
      <c r="AQ226" s="13"/>
      <c r="AS226" s="13"/>
      <c r="AU226" s="13"/>
      <c r="AW226" s="13"/>
      <c r="AY226" s="13"/>
      <c r="BA226" s="13"/>
      <c r="BC226" s="13"/>
      <c r="BE226" s="13"/>
    </row>
    <row r="227" spans="1:58" ht="12.95" customHeight="1" x14ac:dyDescent="0.25">
      <c r="B227" s="18" t="s">
        <v>25</v>
      </c>
      <c r="C227" s="4" t="s">
        <v>3</v>
      </c>
      <c r="D227" s="10"/>
      <c r="E227" s="24" t="str">
        <f>IF(D227,D227+0*7,"")</f>
        <v/>
      </c>
      <c r="H227" s="14" t="str">
        <f t="shared" ref="H227:H229" si="1509">IF(D227,D227+16*7,"")</f>
        <v/>
      </c>
      <c r="I227" s="43"/>
      <c r="K227" s="14" t="str">
        <f t="shared" ref="K227:K229" si="1510">IF(D227,D227+52*7,"")</f>
        <v/>
      </c>
      <c r="L227" s="43"/>
      <c r="N227" s="39"/>
      <c r="O227" s="39"/>
      <c r="P227" s="41"/>
      <c r="Q227" s="39"/>
      <c r="R227" s="39"/>
      <c r="S227" s="41"/>
      <c r="T227" s="39"/>
      <c r="U227" s="39"/>
      <c r="V227" s="41"/>
      <c r="W227" s="39"/>
      <c r="X227" s="39"/>
      <c r="Y227" s="41"/>
      <c r="Z227" s="14" t="str">
        <f t="shared" ref="Z227:Z229" si="1511">IF(D227,D227+0*7,"")</f>
        <v/>
      </c>
      <c r="AB227" s="14" t="str">
        <f t="shared" ref="AB227" si="1512">IF(D227,D227+4*7,"")</f>
        <v/>
      </c>
      <c r="AD227" s="14" t="str">
        <f t="shared" ref="AD227" si="1513">IF(D227,D227+8*7,"")</f>
        <v/>
      </c>
      <c r="AF227" s="14" t="str">
        <f>IF(D227,D227+12*7,"")</f>
        <v/>
      </c>
      <c r="AH227" s="14" t="str">
        <f t="shared" ref="AH227" si="1514">IF(D227,D227+16*7,"")</f>
        <v/>
      </c>
      <c r="AJ227" s="27"/>
      <c r="AK227" s="27"/>
      <c r="AL227" s="27"/>
      <c r="AM227" s="27"/>
      <c r="AN227" s="28"/>
      <c r="AO227" s="14" t="str">
        <f t="shared" ref="AO227" si="1515">IF(D227,D227+20*7,"")</f>
        <v/>
      </c>
      <c r="AQ227" s="14" t="str">
        <f t="shared" ref="AQ227" si="1516">IF(D227,D227+26*7,"")</f>
        <v/>
      </c>
      <c r="AS227" s="14" t="str">
        <f t="shared" ref="AS227" si="1517">IF(D227,D227+32*7,"")</f>
        <v/>
      </c>
      <c r="AU227" s="14" t="str">
        <f t="shared" ref="AU227" si="1518">IF(D227,D227+38*7,"")</f>
        <v/>
      </c>
      <c r="AW227" s="14" t="str">
        <f t="shared" ref="AW227" si="1519">IF(D227,D227+44*7,"")</f>
        <v/>
      </c>
      <c r="AY227" s="29"/>
      <c r="AZ227" s="28"/>
      <c r="BA227" s="29"/>
      <c r="BB227" s="28"/>
      <c r="BC227" s="29"/>
      <c r="BD227" s="28"/>
      <c r="BE227" s="29"/>
      <c r="BF227" s="28"/>
    </row>
    <row r="228" spans="1:58" ht="12.95" customHeight="1" x14ac:dyDescent="0.25">
      <c r="B228" s="19"/>
      <c r="C228" s="4" t="s">
        <v>2</v>
      </c>
      <c r="D228" s="10"/>
      <c r="E228" s="24" t="str">
        <f>IF(D228,D228+0*7,"")</f>
        <v/>
      </c>
      <c r="H228" s="14" t="str">
        <f t="shared" si="1509"/>
        <v/>
      </c>
      <c r="I228" s="43"/>
      <c r="K228" s="14" t="str">
        <f t="shared" si="1510"/>
        <v/>
      </c>
      <c r="L228" s="43"/>
      <c r="O228" s="52"/>
      <c r="Q228" s="39"/>
      <c r="R228" s="39"/>
      <c r="S228" s="41"/>
      <c r="U228" s="52"/>
      <c r="W228" s="39"/>
      <c r="X228" s="39"/>
      <c r="Y228" s="41"/>
      <c r="Z228" s="14" t="str">
        <f t="shared" si="1511"/>
        <v/>
      </c>
      <c r="AB228" s="14" t="str">
        <f t="shared" ref="AB228:AB229" si="1520">IF(D228,D228+6*7,"")</f>
        <v/>
      </c>
      <c r="AD228" s="14" t="str">
        <f t="shared" ref="AD228:AD229" si="1521">IF(D228,D228+12*7,"")</f>
        <v/>
      </c>
      <c r="AF228" s="14" t="str">
        <f t="shared" ref="AF228:AF229" si="1522">IF(D228,D228+18*7,"")</f>
        <v/>
      </c>
      <c r="AH228" s="14" t="str">
        <f t="shared" ref="AH228:AH229" si="1523">IF(D228,D228+24*7,"")</f>
        <v/>
      </c>
      <c r="AJ228" s="13" t="str">
        <f t="shared" ref="AJ228" si="1524">IF(D228,D228+(8)*7,"")</f>
        <v/>
      </c>
      <c r="AK228" s="13" t="str">
        <f t="shared" ref="AK228" si="1525">IF(D228,"bis","")</f>
        <v/>
      </c>
      <c r="AL228" s="13" t="str">
        <f t="shared" ref="AL228" si="1526">IF(D228,D228+(20)*7,"")</f>
        <v/>
      </c>
      <c r="AM228" s="43"/>
      <c r="AN228" s="47"/>
      <c r="AO228" s="14" t="str">
        <f t="shared" ref="AO228:AO229" si="1527">IF(D228,D228+2*7,"")</f>
        <v/>
      </c>
      <c r="AQ228" s="14" t="str">
        <f t="shared" ref="AQ228:AQ229" si="1528">IF(D228,D228+8*7,"")</f>
        <v/>
      </c>
      <c r="AS228" s="14" t="str">
        <f t="shared" ref="AS228:AS229" si="1529">IF(D228,D228+14*7,"")</f>
        <v/>
      </c>
      <c r="AU228" s="14" t="str">
        <f t="shared" ref="AU228:AU229" si="1530">IF(D228,D228+20*7,"")</f>
        <v/>
      </c>
      <c r="AW228" s="14" t="str">
        <f t="shared" ref="AW228:AW229" si="1531">IF(D228,D228+26*7,"")</f>
        <v/>
      </c>
      <c r="AY228" s="14" t="str">
        <f t="shared" ref="AY228:AY229" si="1532">IF(D228,D228+32*7,"")</f>
        <v/>
      </c>
      <c r="BA228" s="14" t="str">
        <f t="shared" ref="BA228:BA229" si="1533">IF(D228,D228+38*7,"")</f>
        <v/>
      </c>
      <c r="BC228" s="14" t="str">
        <f t="shared" ref="BC228:BC229" si="1534">IF(D228,D228+44*7,"")</f>
        <v/>
      </c>
      <c r="BE228" s="14" t="str">
        <f t="shared" ref="BE228:BE229" si="1535">IF(D228,D228+50*7,"")</f>
        <v/>
      </c>
    </row>
    <row r="229" spans="1:58" ht="12.95" customHeight="1" x14ac:dyDescent="0.25">
      <c r="B229" s="19"/>
      <c r="C229" s="4" t="s">
        <v>23</v>
      </c>
      <c r="D229" s="10"/>
      <c r="E229" s="24" t="str">
        <f>IF(D229,D229+0*7,"")</f>
        <v/>
      </c>
      <c r="H229" s="13" t="str">
        <f t="shared" si="1509"/>
        <v/>
      </c>
      <c r="I229" s="43"/>
      <c r="K229" s="13" t="str">
        <f t="shared" si="1510"/>
        <v/>
      </c>
      <c r="L229" s="43"/>
      <c r="T229" s="39"/>
      <c r="U229" s="39"/>
      <c r="V229" s="41"/>
      <c r="Z229" s="13" t="str">
        <f t="shared" si="1511"/>
        <v/>
      </c>
      <c r="AB229" s="13" t="str">
        <f t="shared" si="1520"/>
        <v/>
      </c>
      <c r="AD229" s="13" t="str">
        <f t="shared" si="1521"/>
        <v/>
      </c>
      <c r="AF229" s="13" t="str">
        <f t="shared" si="1522"/>
        <v/>
      </c>
      <c r="AH229" s="13" t="str">
        <f t="shared" si="1523"/>
        <v/>
      </c>
      <c r="AJ229" s="27"/>
      <c r="AK229" s="27"/>
      <c r="AL229" s="27"/>
      <c r="AM229" s="27"/>
      <c r="AN229" s="28"/>
      <c r="AO229" s="13" t="str">
        <f t="shared" si="1527"/>
        <v/>
      </c>
      <c r="AQ229" s="13" t="str">
        <f t="shared" si="1528"/>
        <v/>
      </c>
      <c r="AS229" s="13" t="str">
        <f t="shared" si="1529"/>
        <v/>
      </c>
      <c r="AU229" s="13" t="str">
        <f t="shared" si="1530"/>
        <v/>
      </c>
      <c r="AW229" s="13" t="str">
        <f t="shared" si="1531"/>
        <v/>
      </c>
      <c r="AY229" s="13" t="str">
        <f t="shared" si="1532"/>
        <v/>
      </c>
      <c r="BA229" s="13" t="str">
        <f t="shared" si="1533"/>
        <v/>
      </c>
      <c r="BC229" s="13" t="str">
        <f t="shared" si="1534"/>
        <v/>
      </c>
      <c r="BE229" s="13" t="str">
        <f t="shared" si="1535"/>
        <v/>
      </c>
    </row>
    <row r="230" spans="1:58" ht="12.95" customHeight="1" x14ac:dyDescent="0.25">
      <c r="B230" s="19"/>
      <c r="D230" s="10"/>
      <c r="E230" s="24"/>
      <c r="H230" s="13"/>
      <c r="I230" s="43"/>
      <c r="K230" s="13"/>
      <c r="L230" s="43"/>
      <c r="Z230" s="13"/>
      <c r="AB230" s="13"/>
      <c r="AD230" s="13"/>
      <c r="AF230" s="13"/>
      <c r="AH230" s="13"/>
      <c r="AO230" s="13"/>
      <c r="AQ230" s="13"/>
      <c r="AS230" s="13"/>
      <c r="AU230" s="13"/>
      <c r="AW230" s="13"/>
      <c r="AY230" s="13"/>
      <c r="BA230" s="13"/>
      <c r="BC230" s="13"/>
      <c r="BE230" s="13"/>
    </row>
    <row r="231" spans="1:58" ht="12.95" customHeight="1" x14ac:dyDescent="0.25">
      <c r="A231" s="16"/>
      <c r="B231" s="18" t="s">
        <v>25</v>
      </c>
      <c r="C231" s="4" t="s">
        <v>3</v>
      </c>
      <c r="D231" s="10"/>
      <c r="E231" s="24" t="str">
        <f>IF(D231,D231+0*7,"")</f>
        <v/>
      </c>
      <c r="H231" s="14" t="str">
        <f t="shared" ref="H231:H233" si="1536">IF(D231,D231+16*7,"")</f>
        <v/>
      </c>
      <c r="I231" s="43"/>
      <c r="K231" s="14" t="str">
        <f t="shared" ref="K231:K233" si="1537">IF(D231,D231+52*7,"")</f>
        <v/>
      </c>
      <c r="L231" s="43"/>
      <c r="N231" s="39"/>
      <c r="O231" s="39"/>
      <c r="P231" s="41"/>
      <c r="Q231" s="39"/>
      <c r="R231" s="39"/>
      <c r="S231" s="41"/>
      <c r="T231" s="39"/>
      <c r="U231" s="39"/>
      <c r="V231" s="41"/>
      <c r="W231" s="39"/>
      <c r="X231" s="39"/>
      <c r="Y231" s="41"/>
      <c r="Z231" s="14" t="str">
        <f t="shared" ref="Z231:Z233" si="1538">IF(D231,D231+0*7,"")</f>
        <v/>
      </c>
      <c r="AB231" s="14" t="str">
        <f t="shared" ref="AB231" si="1539">IF(D231,D231+4*7,"")</f>
        <v/>
      </c>
      <c r="AD231" s="14" t="str">
        <f t="shared" ref="AD231" si="1540">IF(D231,D231+8*7,"")</f>
        <v/>
      </c>
      <c r="AF231" s="14" t="str">
        <f t="shared" ref="AF231" si="1541">IF(D231,D231+12*7,"")</f>
        <v/>
      </c>
      <c r="AH231" s="14" t="str">
        <f t="shared" ref="AH231" si="1542">IF(D231,D231+16*7,"")</f>
        <v/>
      </c>
      <c r="AJ231" s="27"/>
      <c r="AK231" s="27"/>
      <c r="AL231" s="27"/>
      <c r="AM231" s="27"/>
      <c r="AN231" s="28"/>
      <c r="AO231" s="14" t="str">
        <f t="shared" ref="AO231" si="1543">IF(D231,D231+20*7,"")</f>
        <v/>
      </c>
      <c r="AQ231" s="14" t="str">
        <f t="shared" ref="AQ231" si="1544">IF(D231,D231+26*7,"")</f>
        <v/>
      </c>
      <c r="AS231" s="14" t="str">
        <f t="shared" ref="AS231" si="1545">IF(D231,D231+32*7,"")</f>
        <v/>
      </c>
      <c r="AU231" s="14" t="str">
        <f t="shared" ref="AU231" si="1546">IF(D231,D231+38*7,"")</f>
        <v/>
      </c>
      <c r="AW231" s="14" t="str">
        <f t="shared" ref="AW231" si="1547">IF(D231,D231+44*7,"")</f>
        <v/>
      </c>
      <c r="AY231" s="29"/>
      <c r="AZ231" s="28"/>
      <c r="BA231" s="29"/>
      <c r="BB231" s="28"/>
      <c r="BC231" s="29"/>
      <c r="BD231" s="28"/>
      <c r="BE231" s="29"/>
      <c r="BF231" s="28"/>
    </row>
    <row r="232" spans="1:58" ht="12.95" customHeight="1" x14ac:dyDescent="0.25">
      <c r="B232" s="19"/>
      <c r="C232" s="4" t="s">
        <v>2</v>
      </c>
      <c r="D232" s="10"/>
      <c r="E232" s="24" t="str">
        <f>IF(D232,D232+0*7,"")</f>
        <v/>
      </c>
      <c r="H232" s="14" t="str">
        <f t="shared" si="1536"/>
        <v/>
      </c>
      <c r="I232" s="43"/>
      <c r="K232" s="14" t="str">
        <f t="shared" si="1537"/>
        <v/>
      </c>
      <c r="L232" s="43"/>
      <c r="Q232" s="39"/>
      <c r="R232" s="39"/>
      <c r="S232" s="41"/>
      <c r="W232" s="39"/>
      <c r="X232" s="39"/>
      <c r="Y232" s="41"/>
      <c r="Z232" s="14" t="str">
        <f t="shared" si="1538"/>
        <v/>
      </c>
      <c r="AB232" s="14" t="str">
        <f t="shared" ref="AB232:AB233" si="1548">IF(D232,D232+6*7,"")</f>
        <v/>
      </c>
      <c r="AD232" s="14" t="str">
        <f t="shared" ref="AD232:AD233" si="1549">IF(D232,D232+12*7,"")</f>
        <v/>
      </c>
      <c r="AF232" s="14" t="str">
        <f t="shared" ref="AF232:AF233" si="1550">IF(D232,D232+18*7,"")</f>
        <v/>
      </c>
      <c r="AH232" s="14" t="str">
        <f t="shared" ref="AH232:AH233" si="1551">IF(D232,D232+24*7,"")</f>
        <v/>
      </c>
      <c r="AJ232" s="13" t="str">
        <f t="shared" ref="AJ232" si="1552">IF(D232,D232+(8)*7,"")</f>
        <v/>
      </c>
      <c r="AK232" s="13" t="str">
        <f t="shared" ref="AK232" si="1553">IF(D232,"bis","")</f>
        <v/>
      </c>
      <c r="AL232" s="13" t="str">
        <f t="shared" ref="AL232" si="1554">IF(D232,D232+(20)*7,"")</f>
        <v/>
      </c>
      <c r="AM232" s="43"/>
      <c r="AN232" s="47"/>
      <c r="AO232" s="14" t="str">
        <f t="shared" ref="AO232:AO233" si="1555">IF(D232,D232+2*7,"")</f>
        <v/>
      </c>
      <c r="AQ232" s="14" t="str">
        <f t="shared" ref="AQ232:AQ233" si="1556">IF(D232,D232+8*7,"")</f>
        <v/>
      </c>
      <c r="AS232" s="14" t="str">
        <f t="shared" ref="AS232:AS233" si="1557">IF(D232,D232+14*7,"")</f>
        <v/>
      </c>
      <c r="AU232" s="14" t="str">
        <f t="shared" ref="AU232:AU233" si="1558">IF(D232,D232+20*7,"")</f>
        <v/>
      </c>
      <c r="AW232" s="14" t="str">
        <f t="shared" ref="AW232:AW233" si="1559">IF(D232,D232+26*7,"")</f>
        <v/>
      </c>
      <c r="AY232" s="14" t="str">
        <f t="shared" ref="AY232:AY233" si="1560">IF(D232,D232+32*7,"")</f>
        <v/>
      </c>
      <c r="BA232" s="14" t="str">
        <f t="shared" ref="BA232:BA233" si="1561">IF(D232,D232+38*7,"")</f>
        <v/>
      </c>
      <c r="BC232" s="14" t="str">
        <f t="shared" ref="BC232:BC233" si="1562">IF(D232,D232+44*7,"")</f>
        <v/>
      </c>
      <c r="BE232" s="14" t="str">
        <f t="shared" ref="BE232:BE233" si="1563">IF(D232,D232+50*7,"")</f>
        <v/>
      </c>
    </row>
    <row r="233" spans="1:58" ht="12.95" customHeight="1" x14ac:dyDescent="0.25">
      <c r="B233" s="19"/>
      <c r="C233" s="4" t="s">
        <v>23</v>
      </c>
      <c r="D233" s="10"/>
      <c r="E233" s="24" t="str">
        <f>IF(D233,D233+0*7,"")</f>
        <v/>
      </c>
      <c r="H233" s="13" t="str">
        <f t="shared" si="1536"/>
        <v/>
      </c>
      <c r="I233" s="43"/>
      <c r="K233" s="13" t="str">
        <f t="shared" si="1537"/>
        <v/>
      </c>
      <c r="L233" s="43"/>
      <c r="Q233" s="52"/>
      <c r="T233" s="39"/>
      <c r="U233" s="39"/>
      <c r="V233" s="41"/>
      <c r="Z233" s="13" t="str">
        <f t="shared" si="1538"/>
        <v/>
      </c>
      <c r="AB233" s="13" t="str">
        <f t="shared" si="1548"/>
        <v/>
      </c>
      <c r="AD233" s="13" t="str">
        <f t="shared" si="1549"/>
        <v/>
      </c>
      <c r="AF233" s="13" t="str">
        <f t="shared" si="1550"/>
        <v/>
      </c>
      <c r="AH233" s="13" t="str">
        <f t="shared" si="1551"/>
        <v/>
      </c>
      <c r="AJ233" s="27"/>
      <c r="AK233" s="27"/>
      <c r="AL233" s="27"/>
      <c r="AM233" s="27"/>
      <c r="AN233" s="28"/>
      <c r="AO233" s="13" t="str">
        <f t="shared" si="1555"/>
        <v/>
      </c>
      <c r="AQ233" s="13" t="str">
        <f t="shared" si="1556"/>
        <v/>
      </c>
      <c r="AS233" s="13" t="str">
        <f t="shared" si="1557"/>
        <v/>
      </c>
      <c r="AU233" s="13" t="str">
        <f t="shared" si="1558"/>
        <v/>
      </c>
      <c r="AW233" s="13" t="str">
        <f t="shared" si="1559"/>
        <v/>
      </c>
      <c r="AY233" s="13" t="str">
        <f t="shared" si="1560"/>
        <v/>
      </c>
      <c r="BA233" s="13" t="str">
        <f t="shared" si="1561"/>
        <v/>
      </c>
      <c r="BC233" s="13" t="str">
        <f t="shared" si="1562"/>
        <v/>
      </c>
      <c r="BE233" s="13" t="str">
        <f t="shared" si="1563"/>
        <v/>
      </c>
    </row>
    <row r="234" spans="1:58" ht="12.95" customHeight="1" x14ac:dyDescent="0.25">
      <c r="B234" s="19"/>
      <c r="D234" s="10"/>
      <c r="E234" s="24"/>
      <c r="H234" s="13"/>
      <c r="I234" s="43"/>
      <c r="K234" s="13"/>
      <c r="L234" s="43"/>
      <c r="Z234" s="13"/>
      <c r="AB234" s="13"/>
      <c r="AD234" s="13"/>
      <c r="AF234" s="13"/>
      <c r="AH234" s="13"/>
      <c r="AO234" s="13"/>
      <c r="AQ234" s="13"/>
      <c r="AS234" s="13"/>
      <c r="AU234" s="13"/>
      <c r="AW234" s="13"/>
      <c r="AY234" s="13"/>
      <c r="BA234" s="13"/>
      <c r="BC234" s="13"/>
      <c r="BE234" s="13"/>
    </row>
    <row r="235" spans="1:58" ht="12.95" customHeight="1" x14ac:dyDescent="0.25">
      <c r="A235" s="16"/>
      <c r="B235" s="18" t="s">
        <v>25</v>
      </c>
      <c r="C235" s="4" t="s">
        <v>3</v>
      </c>
      <c r="D235" s="10"/>
      <c r="E235" s="24" t="str">
        <f>IF(D235,D235+0*7,"")</f>
        <v/>
      </c>
      <c r="H235" s="14" t="str">
        <f t="shared" ref="H235:H237" si="1564">IF(D235,D235+16*7,"")</f>
        <v/>
      </c>
      <c r="I235" s="43"/>
      <c r="K235" s="14" t="str">
        <f t="shared" ref="K235:K237" si="1565">IF(D235,D235+52*7,"")</f>
        <v/>
      </c>
      <c r="L235" s="43"/>
      <c r="N235" s="39"/>
      <c r="O235" s="39"/>
      <c r="P235" s="41"/>
      <c r="Q235" s="39"/>
      <c r="R235" s="39"/>
      <c r="S235" s="41"/>
      <c r="T235" s="39"/>
      <c r="U235" s="39"/>
      <c r="V235" s="41"/>
      <c r="W235" s="39"/>
      <c r="X235" s="39"/>
      <c r="Y235" s="41"/>
      <c r="Z235" s="14" t="str">
        <f t="shared" ref="Z235:Z237" si="1566">IF(D235,D235+0*7,"")</f>
        <v/>
      </c>
      <c r="AB235" s="14" t="str">
        <f t="shared" ref="AB235" si="1567">IF(D235,D235+4*7,"")</f>
        <v/>
      </c>
      <c r="AD235" s="14" t="str">
        <f t="shared" ref="AD235" si="1568">IF(D235,D235+8*7,"")</f>
        <v/>
      </c>
      <c r="AF235" s="14" t="str">
        <f t="shared" ref="AF235" si="1569">IF(D235,D235+12*7,"")</f>
        <v/>
      </c>
      <c r="AH235" s="14" t="str">
        <f t="shared" ref="AH235" si="1570">IF(D235,D235+16*7,"")</f>
        <v/>
      </c>
      <c r="AJ235" s="27"/>
      <c r="AK235" s="27"/>
      <c r="AL235" s="27"/>
      <c r="AM235" s="27"/>
      <c r="AN235" s="28"/>
      <c r="AO235" s="14" t="str">
        <f t="shared" ref="AO235" si="1571">IF(D235,D235+20*7,"")</f>
        <v/>
      </c>
      <c r="AQ235" s="14" t="str">
        <f t="shared" ref="AQ235" si="1572">IF(D235,D235+26*7,"")</f>
        <v/>
      </c>
      <c r="AS235" s="14" t="str">
        <f t="shared" ref="AS235" si="1573">IF(D235,D235+32*7,"")</f>
        <v/>
      </c>
      <c r="AU235" s="14" t="str">
        <f t="shared" ref="AU235" si="1574">IF(D235,D235+38*7,"")</f>
        <v/>
      </c>
      <c r="AW235" s="14" t="str">
        <f t="shared" ref="AW235" si="1575">IF(D235,D235+44*7,"")</f>
        <v/>
      </c>
      <c r="AY235" s="29"/>
      <c r="AZ235" s="28"/>
      <c r="BA235" s="29"/>
      <c r="BB235" s="28"/>
      <c r="BC235" s="29"/>
      <c r="BD235" s="28"/>
      <c r="BE235" s="29"/>
      <c r="BF235" s="28"/>
    </row>
    <row r="236" spans="1:58" ht="12.95" customHeight="1" x14ac:dyDescent="0.25">
      <c r="B236" s="19"/>
      <c r="C236" s="4" t="s">
        <v>2</v>
      </c>
      <c r="D236" s="10"/>
      <c r="E236" s="24" t="str">
        <f>IF(D236,D236+0*7,"")</f>
        <v/>
      </c>
      <c r="H236" s="14" t="str">
        <f t="shared" si="1564"/>
        <v/>
      </c>
      <c r="I236" s="43"/>
      <c r="K236" s="14" t="str">
        <f t="shared" si="1565"/>
        <v/>
      </c>
      <c r="L236" s="43"/>
      <c r="N236" s="52"/>
      <c r="Q236" s="39"/>
      <c r="R236" s="39"/>
      <c r="S236" s="41"/>
      <c r="T236" s="52"/>
      <c r="W236" s="39"/>
      <c r="X236" s="39"/>
      <c r="Y236" s="41"/>
      <c r="Z236" s="14" t="str">
        <f t="shared" si="1566"/>
        <v/>
      </c>
      <c r="AB236" s="14" t="str">
        <f t="shared" ref="AB236:AB237" si="1576">IF(D236,D236+6*7,"")</f>
        <v/>
      </c>
      <c r="AD236" s="14" t="str">
        <f t="shared" ref="AD236:AD237" si="1577">IF(D236,D236+12*7,"")</f>
        <v/>
      </c>
      <c r="AF236" s="14" t="str">
        <f t="shared" ref="AF236:AF237" si="1578">IF(D236,D236+18*7,"")</f>
        <v/>
      </c>
      <c r="AH236" s="14" t="str">
        <f t="shared" ref="AH236:AH237" si="1579">IF(D236,D236+24*7,"")</f>
        <v/>
      </c>
      <c r="AJ236" s="13" t="str">
        <f t="shared" ref="AJ236" si="1580">IF(D236,D236+(8)*7,"")</f>
        <v/>
      </c>
      <c r="AK236" s="13" t="str">
        <f t="shared" ref="AK236" si="1581">IF(D236,"bis","")</f>
        <v/>
      </c>
      <c r="AL236" s="13" t="str">
        <f t="shared" ref="AL236" si="1582">IF(D236,D236+(20)*7,"")</f>
        <v/>
      </c>
      <c r="AM236" s="43"/>
      <c r="AN236" s="47"/>
      <c r="AO236" s="14" t="str">
        <f t="shared" ref="AO236:AO237" si="1583">IF(D236,D236+2*7,"")</f>
        <v/>
      </c>
      <c r="AQ236" s="14" t="str">
        <f t="shared" ref="AQ236:AQ237" si="1584">IF(D236,D236+8*7,"")</f>
        <v/>
      </c>
      <c r="AS236" s="14" t="str">
        <f t="shared" ref="AS236:AS237" si="1585">IF(D236,D236+14*7,"")</f>
        <v/>
      </c>
      <c r="AU236" s="14" t="str">
        <f t="shared" ref="AU236:AU237" si="1586">IF(D236,D236+20*7,"")</f>
        <v/>
      </c>
      <c r="AW236" s="14" t="str">
        <f t="shared" ref="AW236:AW237" si="1587">IF(D236,D236+26*7,"")</f>
        <v/>
      </c>
      <c r="AY236" s="14" t="str">
        <f t="shared" ref="AY236:AY237" si="1588">IF(D236,D236+32*7,"")</f>
        <v/>
      </c>
      <c r="BA236" s="14" t="str">
        <f t="shared" ref="BA236:BA237" si="1589">IF(D236,D236+38*7,"")</f>
        <v/>
      </c>
      <c r="BC236" s="14" t="str">
        <f t="shared" ref="BC236:BC237" si="1590">IF(D236,D236+44*7,"")</f>
        <v/>
      </c>
      <c r="BE236" s="14" t="str">
        <f t="shared" ref="BE236:BE237" si="1591">IF(D236,D236+50*7,"")</f>
        <v/>
      </c>
    </row>
    <row r="237" spans="1:58" ht="12.95" customHeight="1" x14ac:dyDescent="0.25">
      <c r="B237" s="19"/>
      <c r="C237" s="4" t="s">
        <v>23</v>
      </c>
      <c r="D237" s="10"/>
      <c r="E237" s="24" t="str">
        <f>IF(D237,D237+0*7,"")</f>
        <v/>
      </c>
      <c r="H237" s="13" t="str">
        <f t="shared" si="1564"/>
        <v/>
      </c>
      <c r="I237" s="43"/>
      <c r="K237" s="13" t="str">
        <f t="shared" si="1565"/>
        <v/>
      </c>
      <c r="L237" s="43"/>
      <c r="N237" s="52"/>
      <c r="Q237" s="52"/>
      <c r="T237" s="39"/>
      <c r="U237" s="39"/>
      <c r="V237" s="41"/>
      <c r="W237" s="52"/>
      <c r="Z237" s="13" t="str">
        <f t="shared" si="1566"/>
        <v/>
      </c>
      <c r="AB237" s="13" t="str">
        <f t="shared" si="1576"/>
        <v/>
      </c>
      <c r="AD237" s="13" t="str">
        <f t="shared" si="1577"/>
        <v/>
      </c>
      <c r="AF237" s="13" t="str">
        <f t="shared" si="1578"/>
        <v/>
      </c>
      <c r="AH237" s="13" t="str">
        <f t="shared" si="1579"/>
        <v/>
      </c>
      <c r="AJ237" s="27"/>
      <c r="AK237" s="27"/>
      <c r="AL237" s="27"/>
      <c r="AM237" s="27"/>
      <c r="AN237" s="28"/>
      <c r="AO237" s="13" t="str">
        <f t="shared" si="1583"/>
        <v/>
      </c>
      <c r="AQ237" s="13" t="str">
        <f t="shared" si="1584"/>
        <v/>
      </c>
      <c r="AS237" s="13" t="str">
        <f t="shared" si="1585"/>
        <v/>
      </c>
      <c r="AU237" s="13" t="str">
        <f t="shared" si="1586"/>
        <v/>
      </c>
      <c r="AW237" s="13" t="str">
        <f t="shared" si="1587"/>
        <v/>
      </c>
      <c r="AY237" s="13" t="str">
        <f t="shared" si="1588"/>
        <v/>
      </c>
      <c r="BA237" s="13" t="str">
        <f t="shared" si="1589"/>
        <v/>
      </c>
      <c r="BC237" s="13" t="str">
        <f t="shared" si="1590"/>
        <v/>
      </c>
      <c r="BE237" s="13" t="str">
        <f t="shared" si="1591"/>
        <v/>
      </c>
    </row>
    <row r="238" spans="1:58" ht="12.95" customHeight="1" x14ac:dyDescent="0.25">
      <c r="B238" s="19"/>
      <c r="D238" s="10"/>
      <c r="E238" s="24"/>
      <c r="H238" s="13"/>
      <c r="I238" s="43"/>
      <c r="K238" s="13"/>
      <c r="L238" s="43"/>
      <c r="Z238" s="13"/>
      <c r="AB238" s="13"/>
      <c r="AD238" s="13"/>
      <c r="AF238" s="13"/>
      <c r="AH238" s="13"/>
      <c r="AO238" s="13"/>
      <c r="AQ238" s="13"/>
      <c r="AS238" s="13"/>
      <c r="AU238" s="13"/>
      <c r="AW238" s="13"/>
      <c r="AY238" s="13"/>
      <c r="BA238" s="13"/>
      <c r="BC238" s="13"/>
      <c r="BE238" s="13"/>
    </row>
    <row r="239" spans="1:58" ht="12.95" customHeight="1" x14ac:dyDescent="0.25">
      <c r="B239" s="18" t="s">
        <v>25</v>
      </c>
      <c r="C239" s="4" t="s">
        <v>3</v>
      </c>
      <c r="D239" s="10"/>
      <c r="E239" s="24" t="str">
        <f>IF(D239,D239+0*7,"")</f>
        <v/>
      </c>
      <c r="H239" s="14" t="str">
        <f t="shared" ref="H239:H241" si="1592">IF(D239,D239+16*7,"")</f>
        <v/>
      </c>
      <c r="I239" s="43"/>
      <c r="K239" s="14" t="str">
        <f t="shared" ref="K239:K241" si="1593">IF(D239,D239+52*7,"")</f>
        <v/>
      </c>
      <c r="L239" s="43"/>
      <c r="N239" s="39"/>
      <c r="O239" s="39"/>
      <c r="P239" s="41"/>
      <c r="Q239" s="39"/>
      <c r="R239" s="39"/>
      <c r="S239" s="41"/>
      <c r="T239" s="39"/>
      <c r="U239" s="39"/>
      <c r="V239" s="41"/>
      <c r="W239" s="39"/>
      <c r="X239" s="39"/>
      <c r="Y239" s="41"/>
      <c r="Z239" s="14" t="str">
        <f t="shared" ref="Z239:Z241" si="1594">IF(D239,D239+0*7,"")</f>
        <v/>
      </c>
      <c r="AB239" s="14" t="str">
        <f t="shared" ref="AB239" si="1595">IF(D239,D239+4*7,"")</f>
        <v/>
      </c>
      <c r="AD239" s="14" t="str">
        <f t="shared" ref="AD239" si="1596">IF(D239,D239+8*7,"")</f>
        <v/>
      </c>
      <c r="AF239" s="14" t="str">
        <f t="shared" ref="AF239" si="1597">IF(D239,D239+12*7,"")</f>
        <v/>
      </c>
      <c r="AH239" s="14" t="str">
        <f t="shared" ref="AH239" si="1598">IF(D239,D239+16*7,"")</f>
        <v/>
      </c>
      <c r="AJ239" s="27"/>
      <c r="AK239" s="27"/>
      <c r="AL239" s="27"/>
      <c r="AM239" s="27"/>
      <c r="AN239" s="28"/>
      <c r="AO239" s="14" t="str">
        <f t="shared" ref="AO239" si="1599">IF(D239,D239+20*7,"")</f>
        <v/>
      </c>
      <c r="AQ239" s="14" t="str">
        <f t="shared" ref="AQ239" si="1600">IF(D239,D239+26*7,"")</f>
        <v/>
      </c>
      <c r="AS239" s="14" t="str">
        <f t="shared" ref="AS239" si="1601">IF(D239,D239+32*7,"")</f>
        <v/>
      </c>
      <c r="AU239" s="14" t="str">
        <f t="shared" ref="AU239" si="1602">IF(D239,D239+38*7,"")</f>
        <v/>
      </c>
      <c r="AW239" s="14" t="str">
        <f t="shared" ref="AW239" si="1603">IF(D239,D239+44*7,"")</f>
        <v/>
      </c>
      <c r="AY239" s="29"/>
      <c r="AZ239" s="28"/>
      <c r="BA239" s="29"/>
      <c r="BB239" s="28"/>
      <c r="BC239" s="29"/>
      <c r="BD239" s="28"/>
      <c r="BE239" s="29"/>
      <c r="BF239" s="28"/>
    </row>
    <row r="240" spans="1:58" ht="12.95" customHeight="1" x14ac:dyDescent="0.25">
      <c r="B240" s="19"/>
      <c r="C240" s="4" t="s">
        <v>2</v>
      </c>
      <c r="D240" s="10"/>
      <c r="E240" s="24" t="str">
        <f>IF(D240,D240+0*7,"")</f>
        <v/>
      </c>
      <c r="H240" s="14" t="str">
        <f t="shared" si="1592"/>
        <v/>
      </c>
      <c r="I240" s="43"/>
      <c r="K240" s="14" t="str">
        <f t="shared" si="1593"/>
        <v/>
      </c>
      <c r="L240" s="43"/>
      <c r="N240" s="52"/>
      <c r="Q240" s="39"/>
      <c r="R240" s="39"/>
      <c r="S240" s="41"/>
      <c r="T240" s="52"/>
      <c r="W240" s="39"/>
      <c r="X240" s="39"/>
      <c r="Y240" s="41"/>
      <c r="Z240" s="14" t="str">
        <f t="shared" si="1594"/>
        <v/>
      </c>
      <c r="AB240" s="14" t="str">
        <f t="shared" ref="AB240:AB241" si="1604">IF(D240,D240+6*7,"")</f>
        <v/>
      </c>
      <c r="AD240" s="14" t="str">
        <f t="shared" ref="AD240:AD241" si="1605">IF(D240,D240+12*7,"")</f>
        <v/>
      </c>
      <c r="AF240" s="14" t="str">
        <f t="shared" ref="AF240:AF241" si="1606">IF(D240,D240+18*7,"")</f>
        <v/>
      </c>
      <c r="AH240" s="14" t="str">
        <f t="shared" ref="AH240:AH241" si="1607">IF(D240,D240+24*7,"")</f>
        <v/>
      </c>
      <c r="AJ240" s="13" t="str">
        <f t="shared" ref="AJ240" si="1608">IF(D240,D240+(8)*7,"")</f>
        <v/>
      </c>
      <c r="AK240" s="13" t="str">
        <f t="shared" ref="AK240" si="1609">IF(D240,"bis","")</f>
        <v/>
      </c>
      <c r="AL240" s="13" t="str">
        <f t="shared" ref="AL240" si="1610">IF(D240,D240+(20)*7,"")</f>
        <v/>
      </c>
      <c r="AM240" s="43"/>
      <c r="AN240" s="47"/>
      <c r="AO240" s="14" t="str">
        <f t="shared" ref="AO240:AO241" si="1611">IF(D240,D240+2*7,"")</f>
        <v/>
      </c>
      <c r="AQ240" s="14" t="str">
        <f t="shared" ref="AQ240:AQ241" si="1612">IF(D240,D240+8*7,"")</f>
        <v/>
      </c>
      <c r="AS240" s="14" t="str">
        <f t="shared" ref="AS240:AS241" si="1613">IF(D240,D240+14*7,"")</f>
        <v/>
      </c>
      <c r="AU240" s="14" t="str">
        <f t="shared" ref="AU240:AU241" si="1614">IF(D240,D240+20*7,"")</f>
        <v/>
      </c>
      <c r="AW240" s="14" t="str">
        <f t="shared" ref="AW240:AW241" si="1615">IF(D240,D240+26*7,"")</f>
        <v/>
      </c>
      <c r="AY240" s="14" t="str">
        <f t="shared" ref="AY240:AY241" si="1616">IF(D240,D240+32*7,"")</f>
        <v/>
      </c>
      <c r="BA240" s="14" t="str">
        <f t="shared" ref="BA240:BA241" si="1617">IF(D240,D240+38*7,"")</f>
        <v/>
      </c>
      <c r="BC240" s="14" t="str">
        <f t="shared" ref="BC240:BC241" si="1618">IF(D240,D240+44*7,"")</f>
        <v/>
      </c>
      <c r="BE240" s="14" t="str">
        <f t="shared" ref="BE240:BE241" si="1619">IF(D240,D240+50*7,"")</f>
        <v/>
      </c>
    </row>
    <row r="241" spans="1:58" ht="12.95" customHeight="1" x14ac:dyDescent="0.25">
      <c r="B241" s="19"/>
      <c r="C241" s="4" t="s">
        <v>23</v>
      </c>
      <c r="D241" s="10"/>
      <c r="E241" s="24" t="str">
        <f>IF(D241,D241+0*7,"")</f>
        <v/>
      </c>
      <c r="H241" s="13" t="str">
        <f t="shared" si="1592"/>
        <v/>
      </c>
      <c r="I241" s="43"/>
      <c r="K241" s="13" t="str">
        <f t="shared" si="1593"/>
        <v/>
      </c>
      <c r="L241" s="43"/>
      <c r="N241" s="52"/>
      <c r="P241" s="51"/>
      <c r="Q241" s="52"/>
      <c r="T241" s="39"/>
      <c r="U241" s="39"/>
      <c r="V241" s="41"/>
      <c r="W241" s="52"/>
      <c r="Z241" s="13" t="str">
        <f t="shared" si="1594"/>
        <v/>
      </c>
      <c r="AB241" s="13" t="str">
        <f t="shared" si="1604"/>
        <v/>
      </c>
      <c r="AD241" s="13" t="str">
        <f t="shared" si="1605"/>
        <v/>
      </c>
      <c r="AF241" s="13" t="str">
        <f t="shared" si="1606"/>
        <v/>
      </c>
      <c r="AH241" s="13" t="str">
        <f t="shared" si="1607"/>
        <v/>
      </c>
      <c r="AJ241" s="27"/>
      <c r="AK241" s="27"/>
      <c r="AL241" s="27"/>
      <c r="AM241" s="27"/>
      <c r="AN241" s="28"/>
      <c r="AO241" s="13" t="str">
        <f t="shared" si="1611"/>
        <v/>
      </c>
      <c r="AQ241" s="13" t="str">
        <f t="shared" si="1612"/>
        <v/>
      </c>
      <c r="AS241" s="13" t="str">
        <f t="shared" si="1613"/>
        <v/>
      </c>
      <c r="AU241" s="13" t="str">
        <f t="shared" si="1614"/>
        <v/>
      </c>
      <c r="AW241" s="13" t="str">
        <f t="shared" si="1615"/>
        <v/>
      </c>
      <c r="AY241" s="13" t="str">
        <f t="shared" si="1616"/>
        <v/>
      </c>
      <c r="BA241" s="13" t="str">
        <f t="shared" si="1617"/>
        <v/>
      </c>
      <c r="BC241" s="13" t="str">
        <f t="shared" si="1618"/>
        <v/>
      </c>
      <c r="BE241" s="13" t="str">
        <f t="shared" si="1619"/>
        <v/>
      </c>
    </row>
    <row r="242" spans="1:58" ht="12.95" customHeight="1" x14ac:dyDescent="0.25">
      <c r="B242" s="19"/>
      <c r="D242" s="10"/>
      <c r="E242" s="24"/>
      <c r="H242" s="13"/>
      <c r="I242" s="43"/>
      <c r="K242" s="13"/>
      <c r="L242" s="43"/>
      <c r="Z242" s="13"/>
      <c r="AB242" s="13"/>
      <c r="AD242" s="13"/>
      <c r="AF242" s="13"/>
      <c r="AH242" s="13"/>
      <c r="AO242" s="13"/>
      <c r="AQ242" s="13"/>
      <c r="AS242" s="13"/>
      <c r="AU242" s="13"/>
      <c r="AW242" s="13"/>
      <c r="AY242" s="13"/>
      <c r="BA242" s="13"/>
      <c r="BC242" s="13"/>
      <c r="BE242" s="13"/>
    </row>
    <row r="243" spans="1:58" ht="12.95" customHeight="1" x14ac:dyDescent="0.25">
      <c r="B243" s="18" t="s">
        <v>25</v>
      </c>
      <c r="C243" s="4" t="s">
        <v>3</v>
      </c>
      <c r="D243" s="10"/>
      <c r="E243" s="24" t="str">
        <f>IF(D243,D243+0*7,"")</f>
        <v/>
      </c>
      <c r="H243" s="14" t="str">
        <f t="shared" ref="H243:H245" si="1620">IF(D243,D243+16*7,"")</f>
        <v/>
      </c>
      <c r="I243" s="43"/>
      <c r="K243" s="14" t="str">
        <f t="shared" ref="K243:K245" si="1621">IF(D243,D243+52*7,"")</f>
        <v/>
      </c>
      <c r="L243" s="43"/>
      <c r="N243" s="39"/>
      <c r="O243" s="39"/>
      <c r="P243" s="41"/>
      <c r="Q243" s="39"/>
      <c r="R243" s="39"/>
      <c r="S243" s="41"/>
      <c r="T243" s="39"/>
      <c r="U243" s="39"/>
      <c r="V243" s="41"/>
      <c r="W243" s="39"/>
      <c r="X243" s="39"/>
      <c r="Y243" s="41"/>
      <c r="Z243" s="14" t="str">
        <f t="shared" ref="Z243:Z245" si="1622">IF(D243,D243+0*7,"")</f>
        <v/>
      </c>
      <c r="AB243" s="14" t="str">
        <f t="shared" ref="AB243" si="1623">IF(D243,D243+4*7,"")</f>
        <v/>
      </c>
      <c r="AD243" s="14" t="str">
        <f t="shared" ref="AD243" si="1624">IF(D243,D243+8*7,"")</f>
        <v/>
      </c>
      <c r="AF243" s="14" t="str">
        <f t="shared" ref="AF243" si="1625">IF(D243,D243+12*7,"")</f>
        <v/>
      </c>
      <c r="AH243" s="14" t="str">
        <f t="shared" ref="AH243" si="1626">IF(D243,D243+16*7,"")</f>
        <v/>
      </c>
      <c r="AJ243" s="27"/>
      <c r="AK243" s="27"/>
      <c r="AL243" s="27"/>
      <c r="AM243" s="27"/>
      <c r="AN243" s="28"/>
      <c r="AO243" s="14" t="str">
        <f t="shared" ref="AO243" si="1627">IF(D243,D243+20*7,"")</f>
        <v/>
      </c>
      <c r="AQ243" s="14" t="str">
        <f t="shared" ref="AQ243" si="1628">IF(D243,D243+26*7,"")</f>
        <v/>
      </c>
      <c r="AS243" s="14" t="str">
        <f t="shared" ref="AS243" si="1629">IF(D243,D243+32*7,"")</f>
        <v/>
      </c>
      <c r="AU243" s="14" t="str">
        <f t="shared" ref="AU243" si="1630">IF(D243,D243+38*7,"")</f>
        <v/>
      </c>
      <c r="AW243" s="14" t="str">
        <f t="shared" ref="AW243" si="1631">IF(D243,D243+44*7,"")</f>
        <v/>
      </c>
      <c r="AY243" s="29"/>
      <c r="AZ243" s="28"/>
      <c r="BA243" s="29"/>
      <c r="BB243" s="28"/>
      <c r="BC243" s="29"/>
      <c r="BD243" s="28"/>
      <c r="BE243" s="29"/>
      <c r="BF243" s="28"/>
    </row>
    <row r="244" spans="1:58" ht="12.95" customHeight="1" x14ac:dyDescent="0.25">
      <c r="B244" s="19"/>
      <c r="C244" s="4" t="s">
        <v>2</v>
      </c>
      <c r="D244" s="10"/>
      <c r="E244" s="24" t="str">
        <f>IF(D244,D244+0*7,"")</f>
        <v/>
      </c>
      <c r="H244" s="14" t="str">
        <f t="shared" si="1620"/>
        <v/>
      </c>
      <c r="I244" s="43"/>
      <c r="K244" s="14" t="str">
        <f t="shared" si="1621"/>
        <v/>
      </c>
      <c r="L244" s="43"/>
      <c r="N244" s="52"/>
      <c r="Q244" s="39"/>
      <c r="R244" s="39"/>
      <c r="S244" s="41"/>
      <c r="T244" s="52"/>
      <c r="W244" s="39"/>
      <c r="X244" s="39"/>
      <c r="Y244" s="41"/>
      <c r="Z244" s="14" t="str">
        <f t="shared" si="1622"/>
        <v/>
      </c>
      <c r="AB244" s="14" t="str">
        <f t="shared" ref="AB244:AB245" si="1632">IF(D244,D244+6*7,"")</f>
        <v/>
      </c>
      <c r="AD244" s="14" t="str">
        <f t="shared" ref="AD244:AD245" si="1633">IF(D244,D244+12*7,"")</f>
        <v/>
      </c>
      <c r="AF244" s="14" t="str">
        <f t="shared" ref="AF244:AF245" si="1634">IF(D244,D244+18*7,"")</f>
        <v/>
      </c>
      <c r="AH244" s="14" t="str">
        <f t="shared" ref="AH244:AH245" si="1635">IF(D244,D244+24*7,"")</f>
        <v/>
      </c>
      <c r="AJ244" s="13" t="str">
        <f t="shared" ref="AJ244" si="1636">IF(D244,D244+(8)*7,"")</f>
        <v/>
      </c>
      <c r="AK244" s="13" t="str">
        <f t="shared" ref="AK244" si="1637">IF(D244,"bis","")</f>
        <v/>
      </c>
      <c r="AL244" s="13" t="str">
        <f t="shared" ref="AL244" si="1638">IF(D244,D244+(20)*7,"")</f>
        <v/>
      </c>
      <c r="AM244" s="43"/>
      <c r="AN244" s="47"/>
      <c r="AO244" s="14" t="str">
        <f t="shared" ref="AO244:AO245" si="1639">IF(D244,D244+2*7,"")</f>
        <v/>
      </c>
      <c r="AQ244" s="14" t="str">
        <f t="shared" ref="AQ244:AQ245" si="1640">IF(D244,D244+8*7,"")</f>
        <v/>
      </c>
      <c r="AS244" s="14" t="str">
        <f t="shared" ref="AS244:AS245" si="1641">IF(D244,D244+14*7,"")</f>
        <v/>
      </c>
      <c r="AU244" s="14" t="str">
        <f t="shared" ref="AU244:AU245" si="1642">IF(D244,D244+20*7,"")</f>
        <v/>
      </c>
      <c r="AW244" s="14" t="str">
        <f t="shared" ref="AW244:AW245" si="1643">IF(D244,D244+26*7,"")</f>
        <v/>
      </c>
      <c r="AY244" s="14" t="str">
        <f t="shared" ref="AY244:AY245" si="1644">IF(D244,D244+32*7,"")</f>
        <v/>
      </c>
      <c r="BA244" s="14" t="str">
        <f t="shared" ref="BA244:BA245" si="1645">IF(D244,D244+38*7,"")</f>
        <v/>
      </c>
      <c r="BC244" s="14" t="str">
        <f t="shared" ref="BC244:BC245" si="1646">IF(D244,D244+44*7,"")</f>
        <v/>
      </c>
      <c r="BE244" s="14" t="str">
        <f t="shared" ref="BE244:BE245" si="1647">IF(D244,D244+50*7,"")</f>
        <v/>
      </c>
    </row>
    <row r="245" spans="1:58" ht="12.95" customHeight="1" x14ac:dyDescent="0.25">
      <c r="B245" s="19"/>
      <c r="C245" s="4" t="s">
        <v>23</v>
      </c>
      <c r="D245" s="10"/>
      <c r="E245" s="24" t="str">
        <f>IF(D245,D245+0*7,"")</f>
        <v/>
      </c>
      <c r="H245" s="13" t="str">
        <f t="shared" si="1620"/>
        <v/>
      </c>
      <c r="I245" s="43"/>
      <c r="K245" s="13" t="str">
        <f t="shared" si="1621"/>
        <v/>
      </c>
      <c r="L245" s="43"/>
      <c r="N245" s="52"/>
      <c r="Q245" s="52"/>
      <c r="T245" s="39"/>
      <c r="U245" s="39"/>
      <c r="V245" s="41"/>
      <c r="Z245" s="13" t="str">
        <f t="shared" si="1622"/>
        <v/>
      </c>
      <c r="AB245" s="13" t="str">
        <f t="shared" si="1632"/>
        <v/>
      </c>
      <c r="AD245" s="13" t="str">
        <f t="shared" si="1633"/>
        <v/>
      </c>
      <c r="AF245" s="13" t="str">
        <f t="shared" si="1634"/>
        <v/>
      </c>
      <c r="AH245" s="13" t="str">
        <f t="shared" si="1635"/>
        <v/>
      </c>
      <c r="AJ245" s="27"/>
      <c r="AK245" s="27"/>
      <c r="AL245" s="27"/>
      <c r="AM245" s="27"/>
      <c r="AN245" s="28"/>
      <c r="AO245" s="13" t="str">
        <f t="shared" si="1639"/>
        <v/>
      </c>
      <c r="AQ245" s="13" t="str">
        <f t="shared" si="1640"/>
        <v/>
      </c>
      <c r="AS245" s="13" t="str">
        <f t="shared" si="1641"/>
        <v/>
      </c>
      <c r="AU245" s="13" t="str">
        <f t="shared" si="1642"/>
        <v/>
      </c>
      <c r="AW245" s="13" t="str">
        <f t="shared" si="1643"/>
        <v/>
      </c>
      <c r="AY245" s="13" t="str">
        <f t="shared" si="1644"/>
        <v/>
      </c>
      <c r="BA245" s="13" t="str">
        <f t="shared" si="1645"/>
        <v/>
      </c>
      <c r="BC245" s="13" t="str">
        <f t="shared" si="1646"/>
        <v/>
      </c>
      <c r="BE245" s="13" t="str">
        <f t="shared" si="1647"/>
        <v/>
      </c>
    </row>
    <row r="246" spans="1:58" ht="12.95" customHeight="1" x14ac:dyDescent="0.25">
      <c r="B246" s="19"/>
      <c r="D246" s="10"/>
      <c r="E246" s="24"/>
      <c r="H246" s="13"/>
      <c r="I246" s="43"/>
      <c r="K246" s="13"/>
      <c r="L246" s="43"/>
      <c r="Z246" s="13"/>
      <c r="AB246" s="13"/>
      <c r="AD246" s="13"/>
      <c r="AF246" s="13"/>
      <c r="AH246" s="13"/>
      <c r="AO246" s="13"/>
      <c r="AQ246" s="13"/>
      <c r="AS246" s="13"/>
      <c r="AU246" s="13"/>
      <c r="AW246" s="13"/>
      <c r="AY246" s="13"/>
      <c r="BA246" s="13"/>
      <c r="BC246" s="13"/>
      <c r="BE246" s="13"/>
    </row>
    <row r="247" spans="1:58" ht="12.95" customHeight="1" x14ac:dyDescent="0.25">
      <c r="A247" s="16"/>
      <c r="B247" s="18" t="s">
        <v>25</v>
      </c>
      <c r="C247" s="4" t="s">
        <v>3</v>
      </c>
      <c r="D247" s="10"/>
      <c r="E247" s="24" t="str">
        <f>IF(D247,D247+0*7,"")</f>
        <v/>
      </c>
      <c r="H247" s="14" t="str">
        <f t="shared" ref="H247:H249" si="1648">IF(D247,D247+16*7,"")</f>
        <v/>
      </c>
      <c r="I247" s="43"/>
      <c r="K247" s="14" t="str">
        <f t="shared" ref="K247:K249" si="1649">IF(D247,D247+52*7,"")</f>
        <v/>
      </c>
      <c r="L247" s="43"/>
      <c r="N247" s="39"/>
      <c r="O247" s="39"/>
      <c r="P247" s="41"/>
      <c r="Q247" s="39"/>
      <c r="R247" s="39"/>
      <c r="S247" s="41"/>
      <c r="T247" s="39"/>
      <c r="U247" s="39"/>
      <c r="V247" s="41"/>
      <c r="W247" s="39"/>
      <c r="X247" s="39"/>
      <c r="Y247" s="41"/>
      <c r="Z247" s="14" t="str">
        <f t="shared" ref="Z247:Z249" si="1650">IF(D247,D247+0*7,"")</f>
        <v/>
      </c>
      <c r="AB247" s="14" t="str">
        <f t="shared" ref="AB247" si="1651">IF(D247,D247+4*7,"")</f>
        <v/>
      </c>
      <c r="AD247" s="14" t="str">
        <f t="shared" ref="AD247" si="1652">IF(D247,D247+8*7,"")</f>
        <v/>
      </c>
      <c r="AF247" s="14" t="str">
        <f t="shared" ref="AF247" si="1653">IF(D247,D247+12*7,"")</f>
        <v/>
      </c>
      <c r="AH247" s="14" t="str">
        <f t="shared" ref="AH247" si="1654">IF(D247,D247+16*7,"")</f>
        <v/>
      </c>
      <c r="AJ247" s="27"/>
      <c r="AK247" s="27"/>
      <c r="AL247" s="27"/>
      <c r="AM247" s="27"/>
      <c r="AN247" s="28"/>
      <c r="AO247" s="14" t="str">
        <f t="shared" ref="AO247" si="1655">IF(D247,D247+20*7,"")</f>
        <v/>
      </c>
      <c r="AQ247" s="14" t="str">
        <f t="shared" ref="AQ247" si="1656">IF(D247,D247+26*7,"")</f>
        <v/>
      </c>
      <c r="AS247" s="14" t="str">
        <f t="shared" ref="AS247" si="1657">IF(D247,D247+32*7,"")</f>
        <v/>
      </c>
      <c r="AU247" s="14" t="str">
        <f t="shared" ref="AU247" si="1658">IF(D247,D247+38*7,"")</f>
        <v/>
      </c>
      <c r="AW247" s="14" t="str">
        <f t="shared" ref="AW247" si="1659">IF(D247,D247+44*7,"")</f>
        <v/>
      </c>
      <c r="AY247" s="29"/>
      <c r="AZ247" s="28"/>
      <c r="BA247" s="29"/>
      <c r="BB247" s="28"/>
      <c r="BC247" s="29"/>
      <c r="BD247" s="28"/>
      <c r="BE247" s="29"/>
      <c r="BF247" s="28"/>
    </row>
    <row r="248" spans="1:58" ht="12.95" customHeight="1" x14ac:dyDescent="0.25">
      <c r="B248" s="19"/>
      <c r="C248" s="4" t="s">
        <v>2</v>
      </c>
      <c r="D248" s="10"/>
      <c r="E248" s="24" t="str">
        <f>IF(D248,D248+0*7,"")</f>
        <v/>
      </c>
      <c r="H248" s="14" t="str">
        <f t="shared" si="1648"/>
        <v/>
      </c>
      <c r="I248" s="43"/>
      <c r="K248" s="14" t="str">
        <f t="shared" si="1649"/>
        <v/>
      </c>
      <c r="L248" s="43"/>
      <c r="N248" s="52"/>
      <c r="Q248" s="39"/>
      <c r="R248" s="39"/>
      <c r="S248" s="41"/>
      <c r="T248" s="52"/>
      <c r="W248" s="39"/>
      <c r="X248" s="39"/>
      <c r="Y248" s="41"/>
      <c r="Z248" s="14" t="str">
        <f t="shared" si="1650"/>
        <v/>
      </c>
      <c r="AB248" s="14" t="str">
        <f t="shared" ref="AB248:AB249" si="1660">IF(D248,D248+6*7,"")</f>
        <v/>
      </c>
      <c r="AD248" s="14" t="str">
        <f t="shared" ref="AD248:AD249" si="1661">IF(D248,D248+12*7,"")</f>
        <v/>
      </c>
      <c r="AF248" s="14" t="str">
        <f t="shared" ref="AF248:AF249" si="1662">IF(D248,D248+18*7,"")</f>
        <v/>
      </c>
      <c r="AH248" s="14" t="str">
        <f t="shared" ref="AH248:AH249" si="1663">IF(D248,D248+24*7,"")</f>
        <v/>
      </c>
      <c r="AJ248" s="13" t="str">
        <f t="shared" ref="AJ248" si="1664">IF(D248,D248+(8)*7,"")</f>
        <v/>
      </c>
      <c r="AK248" s="13" t="str">
        <f t="shared" ref="AK248" si="1665">IF(D248,"bis","")</f>
        <v/>
      </c>
      <c r="AL248" s="13" t="str">
        <f t="shared" ref="AL248" si="1666">IF(D248,D248+(20)*7,"")</f>
        <v/>
      </c>
      <c r="AM248" s="43"/>
      <c r="AN248" s="47"/>
      <c r="AO248" s="14" t="str">
        <f t="shared" ref="AO248:AO249" si="1667">IF(D248,D248+2*7,"")</f>
        <v/>
      </c>
      <c r="AQ248" s="14" t="str">
        <f t="shared" ref="AQ248:AQ249" si="1668">IF(D248,D248+8*7,"")</f>
        <v/>
      </c>
      <c r="AS248" s="14" t="str">
        <f t="shared" ref="AS248:AS249" si="1669">IF(D248,D248+14*7,"")</f>
        <v/>
      </c>
      <c r="AU248" s="14" t="str">
        <f t="shared" ref="AU248:AU249" si="1670">IF(D248,D248+20*7,"")</f>
        <v/>
      </c>
      <c r="AW248" s="14" t="str">
        <f t="shared" ref="AW248:AW249" si="1671">IF(D248,D248+26*7,"")</f>
        <v/>
      </c>
      <c r="AY248" s="14" t="str">
        <f t="shared" ref="AY248:AY249" si="1672">IF(D248,D248+32*7,"")</f>
        <v/>
      </c>
      <c r="BA248" s="14" t="str">
        <f t="shared" ref="BA248:BA249" si="1673">IF(D248,D248+38*7,"")</f>
        <v/>
      </c>
      <c r="BC248" s="14" t="str">
        <f t="shared" ref="BC248:BC249" si="1674">IF(D248,D248+44*7,"")</f>
        <v/>
      </c>
      <c r="BE248" s="14" t="str">
        <f t="shared" ref="BE248:BE249" si="1675">IF(D248,D248+50*7,"")</f>
        <v/>
      </c>
    </row>
    <row r="249" spans="1:58" ht="12.95" customHeight="1" x14ac:dyDescent="0.25">
      <c r="B249" s="19"/>
      <c r="C249" s="4" t="s">
        <v>23</v>
      </c>
      <c r="D249" s="10"/>
      <c r="E249" s="24" t="str">
        <f>IF(D249,D249+0*7,"")</f>
        <v/>
      </c>
      <c r="H249" s="13" t="str">
        <f t="shared" si="1648"/>
        <v/>
      </c>
      <c r="I249" s="43"/>
      <c r="K249" s="13" t="str">
        <f t="shared" si="1649"/>
        <v/>
      </c>
      <c r="L249" s="43"/>
      <c r="N249" s="52"/>
      <c r="Q249" s="52"/>
      <c r="T249" s="39"/>
      <c r="U249" s="39"/>
      <c r="V249" s="41"/>
      <c r="Z249" s="13" t="str">
        <f t="shared" si="1650"/>
        <v/>
      </c>
      <c r="AB249" s="13" t="str">
        <f t="shared" si="1660"/>
        <v/>
      </c>
      <c r="AD249" s="13" t="str">
        <f t="shared" si="1661"/>
        <v/>
      </c>
      <c r="AF249" s="13" t="str">
        <f t="shared" si="1662"/>
        <v/>
      </c>
      <c r="AH249" s="13" t="str">
        <f t="shared" si="1663"/>
        <v/>
      </c>
      <c r="AJ249" s="27"/>
      <c r="AK249" s="27"/>
      <c r="AL249" s="27"/>
      <c r="AM249" s="27"/>
      <c r="AN249" s="28"/>
      <c r="AO249" s="13" t="str">
        <f t="shared" si="1667"/>
        <v/>
      </c>
      <c r="AQ249" s="13" t="str">
        <f t="shared" si="1668"/>
        <v/>
      </c>
      <c r="AS249" s="13" t="str">
        <f t="shared" si="1669"/>
        <v/>
      </c>
      <c r="AU249" s="13" t="str">
        <f t="shared" si="1670"/>
        <v/>
      </c>
      <c r="AW249" s="13" t="str">
        <f t="shared" si="1671"/>
        <v/>
      </c>
      <c r="AY249" s="13" t="str">
        <f t="shared" si="1672"/>
        <v/>
      </c>
      <c r="BA249" s="13" t="str">
        <f t="shared" si="1673"/>
        <v/>
      </c>
      <c r="BC249" s="13" t="str">
        <f t="shared" si="1674"/>
        <v/>
      </c>
      <c r="BE249" s="13" t="str">
        <f t="shared" si="1675"/>
        <v/>
      </c>
    </row>
    <row r="250" spans="1:58" ht="12.95" customHeight="1" x14ac:dyDescent="0.25">
      <c r="B250" s="19"/>
      <c r="D250" s="10"/>
      <c r="E250" s="24"/>
      <c r="H250" s="13"/>
      <c r="I250" s="43"/>
      <c r="K250" s="13"/>
      <c r="L250" s="43"/>
      <c r="Z250" s="13"/>
      <c r="AB250" s="13"/>
      <c r="AD250" s="13"/>
      <c r="AF250" s="13"/>
      <c r="AH250" s="13"/>
      <c r="AO250" s="13"/>
      <c r="AQ250" s="13"/>
      <c r="AS250" s="13"/>
      <c r="AU250" s="13"/>
      <c r="AW250" s="13"/>
      <c r="AY250" s="13"/>
      <c r="BA250" s="13"/>
      <c r="BC250" s="13"/>
      <c r="BE250" s="13"/>
    </row>
    <row r="251" spans="1:58" ht="12.95" customHeight="1" x14ac:dyDescent="0.25">
      <c r="A251" s="16"/>
      <c r="B251" s="18" t="s">
        <v>25</v>
      </c>
      <c r="C251" s="4" t="s">
        <v>3</v>
      </c>
      <c r="D251" s="10"/>
      <c r="E251" s="24" t="str">
        <f>IF(D251,D251+0*7,"")</f>
        <v/>
      </c>
      <c r="H251" s="14" t="str">
        <f t="shared" ref="H251:H253" si="1676">IF(D251,D251+16*7,"")</f>
        <v/>
      </c>
      <c r="I251" s="43"/>
      <c r="K251" s="14" t="str">
        <f t="shared" ref="K251:K253" si="1677">IF(D251,D251+52*7,"")</f>
        <v/>
      </c>
      <c r="L251" s="43"/>
      <c r="N251" s="39"/>
      <c r="O251" s="39"/>
      <c r="P251" s="41"/>
      <c r="Q251" s="39"/>
      <c r="R251" s="39"/>
      <c r="S251" s="41"/>
      <c r="T251" s="39"/>
      <c r="U251" s="39"/>
      <c r="V251" s="41"/>
      <c r="W251" s="39"/>
      <c r="X251" s="39"/>
      <c r="Y251" s="41"/>
      <c r="Z251" s="14" t="str">
        <f t="shared" ref="Z251:Z253" si="1678">IF(D251,D251+0*7,"")</f>
        <v/>
      </c>
      <c r="AB251" s="14" t="str">
        <f t="shared" ref="AB251" si="1679">IF(D251,D251+4*7,"")</f>
        <v/>
      </c>
      <c r="AD251" s="14" t="str">
        <f t="shared" ref="AD251" si="1680">IF(D251,D251+8*7,"")</f>
        <v/>
      </c>
      <c r="AF251" s="14" t="str">
        <f t="shared" ref="AF251" si="1681">IF(D251,D251+12*7,"")</f>
        <v/>
      </c>
      <c r="AH251" s="14" t="str">
        <f t="shared" ref="AH251" si="1682">IF(D251,D251+16*7,"")</f>
        <v/>
      </c>
      <c r="AJ251" s="27"/>
      <c r="AK251" s="27"/>
      <c r="AL251" s="27"/>
      <c r="AM251" s="27"/>
      <c r="AN251" s="28"/>
      <c r="AO251" s="14" t="str">
        <f t="shared" ref="AO251" si="1683">IF(D251,D251+20*7,"")</f>
        <v/>
      </c>
      <c r="AQ251" s="14" t="str">
        <f t="shared" ref="AQ251" si="1684">IF(D251,D251+26*7,"")</f>
        <v/>
      </c>
      <c r="AS251" s="14" t="str">
        <f t="shared" ref="AS251" si="1685">IF(D251,D251+32*7,"")</f>
        <v/>
      </c>
      <c r="AU251" s="14" t="str">
        <f t="shared" ref="AU251" si="1686">IF(D251,D251+38*7,"")</f>
        <v/>
      </c>
      <c r="AW251" s="14" t="str">
        <f t="shared" ref="AW251" si="1687">IF(D251,D251+44*7,"")</f>
        <v/>
      </c>
      <c r="AY251" s="29"/>
      <c r="AZ251" s="28"/>
      <c r="BA251" s="29"/>
      <c r="BB251" s="28"/>
      <c r="BC251" s="29"/>
      <c r="BD251" s="28"/>
      <c r="BE251" s="29"/>
      <c r="BF251" s="28"/>
    </row>
    <row r="252" spans="1:58" ht="12.95" customHeight="1" x14ac:dyDescent="0.25">
      <c r="B252" s="19"/>
      <c r="C252" s="4" t="s">
        <v>2</v>
      </c>
      <c r="D252" s="10"/>
      <c r="E252" s="24" t="str">
        <f>IF(D252,D252+0*7,"")</f>
        <v/>
      </c>
      <c r="H252" s="14" t="str">
        <f t="shared" si="1676"/>
        <v/>
      </c>
      <c r="I252" s="43"/>
      <c r="K252" s="14" t="str">
        <f t="shared" si="1677"/>
        <v/>
      </c>
      <c r="L252" s="43"/>
      <c r="N252" s="52"/>
      <c r="Q252" s="39"/>
      <c r="R252" s="39"/>
      <c r="S252" s="41"/>
      <c r="T252" s="52"/>
      <c r="W252" s="39"/>
      <c r="X252" s="39"/>
      <c r="Y252" s="41"/>
      <c r="Z252" s="14" t="str">
        <f t="shared" si="1678"/>
        <v/>
      </c>
      <c r="AB252" s="14" t="str">
        <f t="shared" ref="AB252:AB253" si="1688">IF(D252,D252+6*7,"")</f>
        <v/>
      </c>
      <c r="AD252" s="14" t="str">
        <f t="shared" ref="AD252:AD253" si="1689">IF(D252,D252+12*7,"")</f>
        <v/>
      </c>
      <c r="AF252" s="14" t="str">
        <f t="shared" ref="AF252:AF253" si="1690">IF(D252,D252+18*7,"")</f>
        <v/>
      </c>
      <c r="AH252" s="14" t="str">
        <f t="shared" ref="AH252:AH253" si="1691">IF(D252,D252+24*7,"")</f>
        <v/>
      </c>
      <c r="AJ252" s="13" t="str">
        <f t="shared" ref="AJ252" si="1692">IF(D252,D252+(8)*7,"")</f>
        <v/>
      </c>
      <c r="AK252" s="13" t="str">
        <f t="shared" ref="AK252" si="1693">IF(D252,"bis","")</f>
        <v/>
      </c>
      <c r="AL252" s="13" t="str">
        <f t="shared" ref="AL252" si="1694">IF(D252,D252+(20)*7,"")</f>
        <v/>
      </c>
      <c r="AM252" s="43"/>
      <c r="AN252" s="47"/>
      <c r="AO252" s="14" t="str">
        <f t="shared" ref="AO252:AO253" si="1695">IF(D252,D252+2*7,"")</f>
        <v/>
      </c>
      <c r="AQ252" s="14" t="str">
        <f t="shared" ref="AQ252:AQ253" si="1696">IF(D252,D252+8*7,"")</f>
        <v/>
      </c>
      <c r="AS252" s="14" t="str">
        <f t="shared" ref="AS252:AS253" si="1697">IF(D252,D252+14*7,"")</f>
        <v/>
      </c>
      <c r="AU252" s="14" t="str">
        <f t="shared" ref="AU252:AU253" si="1698">IF(D252,D252+20*7,"")</f>
        <v/>
      </c>
      <c r="AW252" s="14" t="str">
        <f t="shared" ref="AW252:AW253" si="1699">IF(D252,D252+26*7,"")</f>
        <v/>
      </c>
      <c r="AY252" s="14" t="str">
        <f t="shared" ref="AY252:AY253" si="1700">IF(D252,D252+32*7,"")</f>
        <v/>
      </c>
      <c r="BA252" s="14" t="str">
        <f t="shared" ref="BA252:BA253" si="1701">IF(D252,D252+38*7,"")</f>
        <v/>
      </c>
      <c r="BC252" s="14" t="str">
        <f t="shared" ref="BC252:BC253" si="1702">IF(D252,D252+44*7,"")</f>
        <v/>
      </c>
      <c r="BE252" s="14" t="str">
        <f t="shared" ref="BE252:BE253" si="1703">IF(D252,D252+50*7,"")</f>
        <v/>
      </c>
    </row>
    <row r="253" spans="1:58" ht="12.95" customHeight="1" x14ac:dyDescent="0.25">
      <c r="B253" s="19"/>
      <c r="C253" s="4" t="s">
        <v>23</v>
      </c>
      <c r="D253" s="10"/>
      <c r="E253" s="24" t="str">
        <f>IF(D253,D253+0*7,"")</f>
        <v/>
      </c>
      <c r="H253" s="13" t="str">
        <f t="shared" si="1676"/>
        <v/>
      </c>
      <c r="I253" s="43"/>
      <c r="K253" s="13" t="str">
        <f t="shared" si="1677"/>
        <v/>
      </c>
      <c r="L253" s="43"/>
      <c r="N253" s="52"/>
      <c r="Q253" s="52"/>
      <c r="T253" s="39"/>
      <c r="U253" s="39"/>
      <c r="V253" s="41"/>
      <c r="Z253" s="13" t="str">
        <f t="shared" si="1678"/>
        <v/>
      </c>
      <c r="AB253" s="13" t="str">
        <f t="shared" si="1688"/>
        <v/>
      </c>
      <c r="AD253" s="13" t="str">
        <f t="shared" si="1689"/>
        <v/>
      </c>
      <c r="AF253" s="13" t="str">
        <f t="shared" si="1690"/>
        <v/>
      </c>
      <c r="AH253" s="13" t="str">
        <f t="shared" si="1691"/>
        <v/>
      </c>
      <c r="AJ253" s="27"/>
      <c r="AK253" s="27"/>
      <c r="AL253" s="27"/>
      <c r="AM253" s="27"/>
      <c r="AN253" s="28"/>
      <c r="AO253" s="13" t="str">
        <f t="shared" si="1695"/>
        <v/>
      </c>
      <c r="AQ253" s="13" t="str">
        <f t="shared" si="1696"/>
        <v/>
      </c>
      <c r="AS253" s="13" t="str">
        <f t="shared" si="1697"/>
        <v/>
      </c>
      <c r="AU253" s="13" t="str">
        <f t="shared" si="1698"/>
        <v/>
      </c>
      <c r="AW253" s="13" t="str">
        <f t="shared" si="1699"/>
        <v/>
      </c>
      <c r="AY253" s="13" t="str">
        <f t="shared" si="1700"/>
        <v/>
      </c>
      <c r="BA253" s="13" t="str">
        <f t="shared" si="1701"/>
        <v/>
      </c>
      <c r="BC253" s="13" t="str">
        <f t="shared" si="1702"/>
        <v/>
      </c>
      <c r="BE253" s="13" t="str">
        <f t="shared" si="1703"/>
        <v/>
      </c>
    </row>
    <row r="254" spans="1:58" ht="12.95" customHeight="1" x14ac:dyDescent="0.25">
      <c r="B254" s="19"/>
      <c r="D254" s="10"/>
      <c r="E254" s="24"/>
      <c r="H254" s="13"/>
      <c r="I254" s="43"/>
      <c r="K254" s="13"/>
      <c r="L254" s="43"/>
      <c r="Z254" s="13"/>
      <c r="AB254" s="13"/>
      <c r="AD254" s="13"/>
      <c r="AF254" s="13"/>
      <c r="AH254" s="13"/>
      <c r="AO254" s="13"/>
      <c r="AQ254" s="13"/>
      <c r="AS254" s="13"/>
      <c r="AU254" s="13"/>
      <c r="AW254" s="13"/>
      <c r="AY254" s="13"/>
      <c r="BA254" s="13"/>
      <c r="BC254" s="13"/>
      <c r="BE254" s="13"/>
    </row>
    <row r="255" spans="1:58" ht="12.95" customHeight="1" x14ac:dyDescent="0.25">
      <c r="A255" s="16"/>
      <c r="B255" s="18" t="s">
        <v>25</v>
      </c>
      <c r="C255" s="4" t="s">
        <v>3</v>
      </c>
      <c r="D255" s="10"/>
      <c r="E255" s="24" t="str">
        <f>IF(D255,D255+0*7,"")</f>
        <v/>
      </c>
      <c r="H255" s="14" t="str">
        <f t="shared" ref="H255:H257" si="1704">IF(D255,D255+16*7,"")</f>
        <v/>
      </c>
      <c r="I255" s="43"/>
      <c r="K255" s="14" t="str">
        <f t="shared" ref="K255:K257" si="1705">IF(D255,D255+52*7,"")</f>
        <v/>
      </c>
      <c r="L255" s="43"/>
      <c r="N255" s="39"/>
      <c r="O255" s="39"/>
      <c r="P255" s="41"/>
      <c r="Q255" s="39"/>
      <c r="R255" s="39"/>
      <c r="S255" s="41"/>
      <c r="T255" s="39"/>
      <c r="U255" s="39"/>
      <c r="V255" s="41"/>
      <c r="W255" s="39"/>
      <c r="X255" s="39"/>
      <c r="Y255" s="41"/>
      <c r="Z255" s="14" t="str">
        <f t="shared" ref="Z255:Z257" si="1706">IF(D255,D255+0*7,"")</f>
        <v/>
      </c>
      <c r="AB255" s="14" t="str">
        <f t="shared" ref="AB255" si="1707">IF(D255,D255+4*7,"")</f>
        <v/>
      </c>
      <c r="AD255" s="14" t="str">
        <f t="shared" ref="AD255" si="1708">IF(D255,D255+8*7,"")</f>
        <v/>
      </c>
      <c r="AF255" s="14" t="str">
        <f t="shared" ref="AF255" si="1709">IF(D255,D255+12*7,"")</f>
        <v/>
      </c>
      <c r="AH255" s="14" t="str">
        <f t="shared" ref="AH255" si="1710">IF(D255,D255+16*7,"")</f>
        <v/>
      </c>
      <c r="AJ255" s="27"/>
      <c r="AK255" s="27"/>
      <c r="AL255" s="27"/>
      <c r="AM255" s="27"/>
      <c r="AN255" s="28"/>
      <c r="AO255" s="14" t="str">
        <f t="shared" ref="AO255" si="1711">IF(D255,D255+20*7,"")</f>
        <v/>
      </c>
      <c r="AQ255" s="14" t="str">
        <f t="shared" ref="AQ255" si="1712">IF(D255,D255+26*7,"")</f>
        <v/>
      </c>
      <c r="AS255" s="14" t="str">
        <f t="shared" ref="AS255" si="1713">IF(D255,D255+32*7,"")</f>
        <v/>
      </c>
      <c r="AU255" s="14" t="str">
        <f t="shared" ref="AU255" si="1714">IF(D255,D255+38*7,"")</f>
        <v/>
      </c>
      <c r="AW255" s="14" t="str">
        <f t="shared" ref="AW255" si="1715">IF(D255,D255+44*7,"")</f>
        <v/>
      </c>
      <c r="AY255" s="29"/>
      <c r="AZ255" s="28"/>
      <c r="BA255" s="29"/>
      <c r="BB255" s="28"/>
      <c r="BC255" s="29"/>
      <c r="BD255" s="28"/>
      <c r="BE255" s="29"/>
      <c r="BF255" s="28"/>
    </row>
    <row r="256" spans="1:58" ht="12.95" customHeight="1" x14ac:dyDescent="0.25">
      <c r="B256" s="19"/>
      <c r="C256" s="4" t="s">
        <v>2</v>
      </c>
      <c r="D256" s="10"/>
      <c r="E256" s="24" t="str">
        <f>IF(D256,D256+0*7,"")</f>
        <v/>
      </c>
      <c r="H256" s="14" t="str">
        <f t="shared" si="1704"/>
        <v/>
      </c>
      <c r="I256" s="43"/>
      <c r="K256" s="14" t="str">
        <f t="shared" si="1705"/>
        <v/>
      </c>
      <c r="L256" s="43"/>
      <c r="Q256" s="39"/>
      <c r="R256" s="39"/>
      <c r="S256" s="41"/>
      <c r="W256" s="39"/>
      <c r="X256" s="39"/>
      <c r="Y256" s="41"/>
      <c r="Z256" s="14" t="str">
        <f t="shared" si="1706"/>
        <v/>
      </c>
      <c r="AB256" s="14" t="str">
        <f t="shared" ref="AB256:AB257" si="1716">IF(D256,D256+6*7,"")</f>
        <v/>
      </c>
      <c r="AD256" s="14" t="str">
        <f t="shared" ref="AD256:AD257" si="1717">IF(D256,D256+12*7,"")</f>
        <v/>
      </c>
      <c r="AF256" s="14" t="str">
        <f t="shared" ref="AF256:AF257" si="1718">IF(D256,D256+18*7,"")</f>
        <v/>
      </c>
      <c r="AH256" s="14" t="str">
        <f t="shared" ref="AH256:AH257" si="1719">IF(D256,D256+24*7,"")</f>
        <v/>
      </c>
      <c r="AJ256" s="13" t="str">
        <f t="shared" ref="AJ256" si="1720">IF(D256,D256+(8)*7,"")</f>
        <v/>
      </c>
      <c r="AK256" s="13" t="str">
        <f t="shared" ref="AK256" si="1721">IF(D256,"bis","")</f>
        <v/>
      </c>
      <c r="AL256" s="13" t="str">
        <f t="shared" ref="AL256" si="1722">IF(D256,D256+(20)*7,"")</f>
        <v/>
      </c>
      <c r="AM256" s="43"/>
      <c r="AN256" s="47"/>
      <c r="AO256" s="14" t="str">
        <f t="shared" ref="AO256:AO257" si="1723">IF(D256,D256+2*7,"")</f>
        <v/>
      </c>
      <c r="AQ256" s="14" t="str">
        <f t="shared" ref="AQ256:AQ257" si="1724">IF(D256,D256+8*7,"")</f>
        <v/>
      </c>
      <c r="AS256" s="14" t="str">
        <f t="shared" ref="AS256:AS257" si="1725">IF(D256,D256+14*7,"")</f>
        <v/>
      </c>
      <c r="AU256" s="14" t="str">
        <f t="shared" ref="AU256:AU257" si="1726">IF(D256,D256+20*7,"")</f>
        <v/>
      </c>
      <c r="AW256" s="14" t="str">
        <f t="shared" ref="AW256:AW257" si="1727">IF(D256,D256+26*7,"")</f>
        <v/>
      </c>
      <c r="AY256" s="14" t="str">
        <f t="shared" ref="AY256:AY257" si="1728">IF(D256,D256+32*7,"")</f>
        <v/>
      </c>
      <c r="BA256" s="14" t="str">
        <f t="shared" ref="BA256:BA257" si="1729">IF(D256,D256+38*7,"")</f>
        <v/>
      </c>
      <c r="BC256" s="14" t="str">
        <f t="shared" ref="BC256:BC257" si="1730">IF(D256,D256+44*7,"")</f>
        <v/>
      </c>
      <c r="BE256" s="14" t="str">
        <f t="shared" ref="BE256:BE257" si="1731">IF(D256,D256+50*7,"")</f>
        <v/>
      </c>
    </row>
    <row r="257" spans="1:58" ht="12.95" customHeight="1" x14ac:dyDescent="0.25">
      <c r="B257" s="19"/>
      <c r="C257" s="4" t="s">
        <v>23</v>
      </c>
      <c r="D257" s="10"/>
      <c r="E257" s="24" t="str">
        <f>IF(D257,D257+0*7,"")</f>
        <v/>
      </c>
      <c r="H257" s="13" t="str">
        <f t="shared" si="1704"/>
        <v/>
      </c>
      <c r="I257" s="43"/>
      <c r="K257" s="13" t="str">
        <f t="shared" si="1705"/>
        <v/>
      </c>
      <c r="L257" s="43"/>
      <c r="T257" s="39"/>
      <c r="U257" s="39"/>
      <c r="V257" s="41"/>
      <c r="Z257" s="13" t="str">
        <f t="shared" si="1706"/>
        <v/>
      </c>
      <c r="AB257" s="13" t="str">
        <f t="shared" si="1716"/>
        <v/>
      </c>
      <c r="AD257" s="13" t="str">
        <f t="shared" si="1717"/>
        <v/>
      </c>
      <c r="AF257" s="13" t="str">
        <f t="shared" si="1718"/>
        <v/>
      </c>
      <c r="AH257" s="13" t="str">
        <f t="shared" si="1719"/>
        <v/>
      </c>
      <c r="AJ257" s="27"/>
      <c r="AK257" s="27"/>
      <c r="AL257" s="27"/>
      <c r="AM257" s="27"/>
      <c r="AN257" s="28"/>
      <c r="AO257" s="13" t="str">
        <f t="shared" si="1723"/>
        <v/>
      </c>
      <c r="AQ257" s="13" t="str">
        <f t="shared" si="1724"/>
        <v/>
      </c>
      <c r="AS257" s="13" t="str">
        <f t="shared" si="1725"/>
        <v/>
      </c>
      <c r="AU257" s="13" t="str">
        <f t="shared" si="1726"/>
        <v/>
      </c>
      <c r="AW257" s="13" t="str">
        <f t="shared" si="1727"/>
        <v/>
      </c>
      <c r="AY257" s="13" t="str">
        <f t="shared" si="1728"/>
        <v/>
      </c>
      <c r="BA257" s="13" t="str">
        <f t="shared" si="1729"/>
        <v/>
      </c>
      <c r="BC257" s="13" t="str">
        <f t="shared" si="1730"/>
        <v/>
      </c>
      <c r="BE257" s="13" t="str">
        <f t="shared" si="1731"/>
        <v/>
      </c>
    </row>
    <row r="258" spans="1:58" ht="12.95" customHeight="1" x14ac:dyDescent="0.25">
      <c r="B258" s="19"/>
      <c r="D258" s="10"/>
      <c r="E258" s="24"/>
      <c r="H258" s="13"/>
      <c r="I258" s="43"/>
      <c r="K258" s="13"/>
      <c r="L258" s="43"/>
      <c r="Z258" s="13"/>
      <c r="AB258" s="13"/>
      <c r="AD258" s="13"/>
      <c r="AF258" s="13"/>
      <c r="AH258" s="13"/>
      <c r="AO258" s="13"/>
      <c r="AQ258" s="13"/>
      <c r="AS258" s="13"/>
      <c r="AU258" s="13"/>
      <c r="AW258" s="13"/>
      <c r="AY258" s="13"/>
      <c r="BA258" s="13"/>
      <c r="BC258" s="13"/>
      <c r="BE258" s="13"/>
    </row>
    <row r="259" spans="1:58" ht="12.95" customHeight="1" x14ac:dyDescent="0.25">
      <c r="B259" s="18" t="s">
        <v>25</v>
      </c>
      <c r="C259" s="4" t="s">
        <v>3</v>
      </c>
      <c r="D259" s="10"/>
      <c r="E259" s="24" t="str">
        <f>IF(D259,D259+0*7,"")</f>
        <v/>
      </c>
      <c r="H259" s="14" t="str">
        <f t="shared" ref="H259:H261" si="1732">IF(D259,D259+16*7,"")</f>
        <v/>
      </c>
      <c r="I259" s="43"/>
      <c r="K259" s="14" t="str">
        <f t="shared" ref="K259:K261" si="1733">IF(D259,D259+52*7,"")</f>
        <v/>
      </c>
      <c r="L259" s="43"/>
      <c r="N259" s="39"/>
      <c r="O259" s="39"/>
      <c r="P259" s="41"/>
      <c r="Q259" s="39"/>
      <c r="R259" s="39"/>
      <c r="S259" s="41"/>
      <c r="T259" s="39"/>
      <c r="U259" s="39"/>
      <c r="V259" s="41"/>
      <c r="W259" s="39"/>
      <c r="X259" s="39"/>
      <c r="Y259" s="41"/>
      <c r="Z259" s="14" t="str">
        <f t="shared" ref="Z259:Z261" si="1734">IF(D259,D259+0*7,"")</f>
        <v/>
      </c>
      <c r="AB259" s="14" t="str">
        <f t="shared" ref="AB259" si="1735">IF(D259,D259+4*7,"")</f>
        <v/>
      </c>
      <c r="AD259" s="14" t="str">
        <f t="shared" ref="AD259" si="1736">IF(D259,D259+8*7,"")</f>
        <v/>
      </c>
      <c r="AF259" s="14" t="str">
        <f t="shared" ref="AF259" si="1737">IF(D259,D259+12*7,"")</f>
        <v/>
      </c>
      <c r="AH259" s="14" t="str">
        <f t="shared" ref="AH259" si="1738">IF(D259,D259+16*7,"")</f>
        <v/>
      </c>
      <c r="AJ259" s="27"/>
      <c r="AK259" s="27"/>
      <c r="AL259" s="27"/>
      <c r="AM259" s="27"/>
      <c r="AN259" s="28"/>
      <c r="AO259" s="14" t="str">
        <f t="shared" ref="AO259" si="1739">IF(D259,D259+20*7,"")</f>
        <v/>
      </c>
      <c r="AQ259" s="14" t="str">
        <f t="shared" ref="AQ259" si="1740">IF(D259,D259+26*7,"")</f>
        <v/>
      </c>
      <c r="AS259" s="14" t="str">
        <f t="shared" ref="AS259" si="1741">IF(D259,D259+32*7,"")</f>
        <v/>
      </c>
      <c r="AU259" s="14" t="str">
        <f t="shared" ref="AU259" si="1742">IF(D259,D259+38*7,"")</f>
        <v/>
      </c>
      <c r="AW259" s="14" t="str">
        <f t="shared" ref="AW259" si="1743">IF(D259,D259+44*7,"")</f>
        <v/>
      </c>
      <c r="AY259" s="29"/>
      <c r="AZ259" s="28"/>
      <c r="BA259" s="29"/>
      <c r="BB259" s="28"/>
      <c r="BC259" s="29"/>
      <c r="BD259" s="28"/>
      <c r="BE259" s="29"/>
      <c r="BF259" s="28"/>
    </row>
    <row r="260" spans="1:58" ht="12.95" customHeight="1" x14ac:dyDescent="0.25">
      <c r="B260" s="19"/>
      <c r="C260" s="4" t="s">
        <v>2</v>
      </c>
      <c r="D260" s="10"/>
      <c r="E260" s="24" t="str">
        <f>IF(D260,D260+0*7,"")</f>
        <v/>
      </c>
      <c r="H260" s="14" t="str">
        <f t="shared" si="1732"/>
        <v/>
      </c>
      <c r="I260" s="43"/>
      <c r="K260" s="14" t="str">
        <f t="shared" si="1733"/>
        <v/>
      </c>
      <c r="L260" s="43"/>
      <c r="Q260" s="39"/>
      <c r="R260" s="39"/>
      <c r="S260" s="41"/>
      <c r="W260" s="39"/>
      <c r="X260" s="39"/>
      <c r="Y260" s="41"/>
      <c r="Z260" s="14" t="str">
        <f t="shared" si="1734"/>
        <v/>
      </c>
      <c r="AB260" s="14" t="str">
        <f t="shared" ref="AB260:AB261" si="1744">IF(D260,D260+6*7,"")</f>
        <v/>
      </c>
      <c r="AD260" s="14" t="str">
        <f t="shared" ref="AD260:AD261" si="1745">IF(D260,D260+12*7,"")</f>
        <v/>
      </c>
      <c r="AF260" s="14" t="str">
        <f t="shared" ref="AF260:AF261" si="1746">IF(D260,D260+18*7,"")</f>
        <v/>
      </c>
      <c r="AH260" s="14" t="str">
        <f t="shared" ref="AH260:AH261" si="1747">IF(D260,D260+24*7,"")</f>
        <v/>
      </c>
      <c r="AJ260" s="13" t="str">
        <f t="shared" ref="AJ260" si="1748">IF(D260,D260+(8)*7,"")</f>
        <v/>
      </c>
      <c r="AK260" s="13" t="str">
        <f t="shared" ref="AK260" si="1749">IF(D260,"bis","")</f>
        <v/>
      </c>
      <c r="AL260" s="13" t="str">
        <f t="shared" ref="AL260" si="1750">IF(D260,D260+(20)*7,"")</f>
        <v/>
      </c>
      <c r="AO260" s="14" t="str">
        <f t="shared" ref="AO260:AO261" si="1751">IF(D260,D260+2*7,"")</f>
        <v/>
      </c>
      <c r="AQ260" s="14" t="str">
        <f t="shared" ref="AQ260:AQ261" si="1752">IF(D260,D260+8*7,"")</f>
        <v/>
      </c>
      <c r="AS260" s="14" t="str">
        <f t="shared" ref="AS260:AS261" si="1753">IF(D260,D260+14*7,"")</f>
        <v/>
      </c>
      <c r="AU260" s="14" t="str">
        <f t="shared" ref="AU260:AU261" si="1754">IF(D260,D260+20*7,"")</f>
        <v/>
      </c>
      <c r="AW260" s="14" t="str">
        <f t="shared" ref="AW260:AW261" si="1755">IF(D260,D260+26*7,"")</f>
        <v/>
      </c>
      <c r="AY260" s="14" t="str">
        <f t="shared" ref="AY260:AY261" si="1756">IF(D260,D260+32*7,"")</f>
        <v/>
      </c>
      <c r="BA260" s="14" t="str">
        <f t="shared" ref="BA260:BA261" si="1757">IF(D260,D260+38*7,"")</f>
        <v/>
      </c>
      <c r="BC260" s="14" t="str">
        <f t="shared" ref="BC260:BC261" si="1758">IF(D260,D260+44*7,"")</f>
        <v/>
      </c>
      <c r="BE260" s="14" t="str">
        <f t="shared" ref="BE260:BE261" si="1759">IF(D260,D260+50*7,"")</f>
        <v/>
      </c>
    </row>
    <row r="261" spans="1:58" ht="12.95" customHeight="1" x14ac:dyDescent="0.25">
      <c r="B261" s="19"/>
      <c r="C261" s="4" t="s">
        <v>23</v>
      </c>
      <c r="D261" s="10"/>
      <c r="E261" s="24" t="str">
        <f>IF(D261,D261+0*7,"")</f>
        <v/>
      </c>
      <c r="H261" s="13" t="str">
        <f t="shared" si="1732"/>
        <v/>
      </c>
      <c r="I261" s="43"/>
      <c r="K261" s="13" t="str">
        <f t="shared" si="1733"/>
        <v/>
      </c>
      <c r="L261" s="43"/>
      <c r="Q261" s="52"/>
      <c r="T261" s="39"/>
      <c r="U261" s="39"/>
      <c r="V261" s="41"/>
      <c r="Z261" s="13" t="str">
        <f t="shared" si="1734"/>
        <v/>
      </c>
      <c r="AB261" s="13" t="str">
        <f t="shared" si="1744"/>
        <v/>
      </c>
      <c r="AD261" s="13" t="str">
        <f t="shared" si="1745"/>
        <v/>
      </c>
      <c r="AF261" s="13" t="str">
        <f t="shared" si="1746"/>
        <v/>
      </c>
      <c r="AH261" s="13" t="str">
        <f t="shared" si="1747"/>
        <v/>
      </c>
      <c r="AJ261" s="27"/>
      <c r="AK261" s="27"/>
      <c r="AL261" s="27"/>
      <c r="AM261" s="27"/>
      <c r="AN261" s="28"/>
      <c r="AO261" s="13" t="str">
        <f t="shared" si="1751"/>
        <v/>
      </c>
      <c r="AQ261" s="13" t="str">
        <f t="shared" si="1752"/>
        <v/>
      </c>
      <c r="AS261" s="13" t="str">
        <f t="shared" si="1753"/>
        <v/>
      </c>
      <c r="AU261" s="13" t="str">
        <f t="shared" si="1754"/>
        <v/>
      </c>
      <c r="AW261" s="13" t="str">
        <f t="shared" si="1755"/>
        <v/>
      </c>
      <c r="AY261" s="13" t="str">
        <f t="shared" si="1756"/>
        <v/>
      </c>
      <c r="BA261" s="13" t="str">
        <f t="shared" si="1757"/>
        <v/>
      </c>
      <c r="BC261" s="13" t="str">
        <f t="shared" si="1758"/>
        <v/>
      </c>
      <c r="BE261" s="13" t="str">
        <f t="shared" si="1759"/>
        <v/>
      </c>
    </row>
    <row r="262" spans="1:58" ht="12.95" customHeight="1" x14ac:dyDescent="0.25">
      <c r="B262" s="19"/>
      <c r="D262" s="10"/>
      <c r="E262" s="24"/>
      <c r="H262" s="13"/>
      <c r="I262" s="43"/>
      <c r="K262" s="13"/>
      <c r="L262" s="43"/>
      <c r="Z262" s="13"/>
      <c r="AB262" s="13"/>
      <c r="AD262" s="13"/>
      <c r="AF262" s="13"/>
      <c r="AH262" s="13"/>
      <c r="AO262" s="13"/>
      <c r="AQ262" s="13"/>
      <c r="AS262" s="13"/>
      <c r="AU262" s="13"/>
      <c r="AW262" s="13"/>
      <c r="AY262" s="13"/>
      <c r="BA262" s="13"/>
      <c r="BC262" s="13"/>
      <c r="BE262" s="13"/>
    </row>
    <row r="263" spans="1:58" ht="12.95" customHeight="1" x14ac:dyDescent="0.25">
      <c r="A263" s="16"/>
      <c r="B263" s="18" t="s">
        <v>25</v>
      </c>
      <c r="C263" s="4" t="s">
        <v>3</v>
      </c>
      <c r="D263" s="10"/>
      <c r="E263" s="24" t="str">
        <f>IF(D263,D263+0*7,"")</f>
        <v/>
      </c>
      <c r="H263" s="14" t="str">
        <f t="shared" ref="H263:H265" si="1760">IF(D263,D263+16*7,"")</f>
        <v/>
      </c>
      <c r="I263" s="43"/>
      <c r="K263" s="14" t="str">
        <f t="shared" ref="K263:K265" si="1761">IF(D263,D263+52*7,"")</f>
        <v/>
      </c>
      <c r="L263" s="43"/>
      <c r="N263" s="39"/>
      <c r="O263" s="39"/>
      <c r="P263" s="41"/>
      <c r="Q263" s="39"/>
      <c r="R263" s="39"/>
      <c r="S263" s="41"/>
      <c r="T263" s="39"/>
      <c r="U263" s="39"/>
      <c r="V263" s="41"/>
      <c r="W263" s="39"/>
      <c r="X263" s="39"/>
      <c r="Y263" s="41"/>
      <c r="Z263" s="14" t="str">
        <f t="shared" ref="Z263:Z265" si="1762">IF(D263,D263+0*7,"")</f>
        <v/>
      </c>
      <c r="AB263" s="14" t="str">
        <f t="shared" ref="AB263" si="1763">IF(D263,D263+4*7,"")</f>
        <v/>
      </c>
      <c r="AD263" s="14" t="str">
        <f t="shared" ref="AD263" si="1764">IF(D263,D263+8*7,"")</f>
        <v/>
      </c>
      <c r="AF263" s="14" t="str">
        <f t="shared" ref="AF263" si="1765">IF(D263,D263+12*7,"")</f>
        <v/>
      </c>
      <c r="AH263" s="14" t="str">
        <f t="shared" ref="AH263" si="1766">IF(D263,D263+16*7,"")</f>
        <v/>
      </c>
      <c r="AJ263" s="27"/>
      <c r="AK263" s="27"/>
      <c r="AL263" s="27"/>
      <c r="AM263" s="27"/>
      <c r="AN263" s="28"/>
      <c r="AO263" s="14" t="str">
        <f t="shared" ref="AO263" si="1767">IF(D263,D263+20*7,"")</f>
        <v/>
      </c>
      <c r="AQ263" s="14" t="str">
        <f t="shared" ref="AQ263" si="1768">IF(D263,D263+26*7,"")</f>
        <v/>
      </c>
      <c r="AS263" s="14" t="str">
        <f t="shared" ref="AS263" si="1769">IF(D263,D263+32*7,"")</f>
        <v/>
      </c>
      <c r="AU263" s="14" t="str">
        <f t="shared" ref="AU263" si="1770">IF(D263,D263+38*7,"")</f>
        <v/>
      </c>
      <c r="AW263" s="14" t="str">
        <f t="shared" ref="AW263" si="1771">IF(D263,D263+44*7,"")</f>
        <v/>
      </c>
      <c r="AY263" s="29"/>
      <c r="AZ263" s="28"/>
      <c r="BA263" s="29"/>
      <c r="BB263" s="28"/>
      <c r="BC263" s="29"/>
      <c r="BD263" s="28"/>
      <c r="BE263" s="29"/>
      <c r="BF263" s="28"/>
    </row>
    <row r="264" spans="1:58" ht="12.95" customHeight="1" x14ac:dyDescent="0.25">
      <c r="B264" s="19"/>
      <c r="C264" s="4" t="s">
        <v>2</v>
      </c>
      <c r="D264" s="10"/>
      <c r="E264" s="24" t="str">
        <f>IF(D264,D264+0*7,"")</f>
        <v/>
      </c>
      <c r="H264" s="14" t="str">
        <f t="shared" si="1760"/>
        <v/>
      </c>
      <c r="I264" s="43"/>
      <c r="K264" s="14" t="str">
        <f t="shared" si="1761"/>
        <v/>
      </c>
      <c r="L264" s="43"/>
      <c r="N264" s="52"/>
      <c r="Q264" s="39"/>
      <c r="R264" s="39"/>
      <c r="S264" s="41"/>
      <c r="T264" s="52"/>
      <c r="W264" s="39"/>
      <c r="X264" s="39"/>
      <c r="Y264" s="41"/>
      <c r="Z264" s="14" t="str">
        <f t="shared" si="1762"/>
        <v/>
      </c>
      <c r="AB264" s="14" t="str">
        <f t="shared" ref="AB264:AB265" si="1772">IF(D264,D264+6*7,"")</f>
        <v/>
      </c>
      <c r="AD264" s="14" t="str">
        <f t="shared" ref="AD264:AD265" si="1773">IF(D264,D264+12*7,"")</f>
        <v/>
      </c>
      <c r="AF264" s="14" t="str">
        <f t="shared" ref="AF264:AF265" si="1774">IF(D264,D264+18*7,"")</f>
        <v/>
      </c>
      <c r="AH264" s="14" t="str">
        <f t="shared" ref="AH264:AH265" si="1775">IF(D264,D264+24*7,"")</f>
        <v/>
      </c>
      <c r="AJ264" s="13" t="str">
        <f t="shared" ref="AJ264" si="1776">IF(D264,D264+(8)*7,"")</f>
        <v/>
      </c>
      <c r="AK264" s="13" t="str">
        <f t="shared" ref="AK264" si="1777">IF(D264,"bis","")</f>
        <v/>
      </c>
      <c r="AL264" s="13" t="str">
        <f t="shared" ref="AL264" si="1778">IF(D264,D264+(20)*7,"")</f>
        <v/>
      </c>
      <c r="AM264" s="43"/>
      <c r="AN264" s="47"/>
      <c r="AO264" s="14" t="str">
        <f t="shared" ref="AO264:AO265" si="1779">IF(D264,D264+2*7,"")</f>
        <v/>
      </c>
      <c r="AQ264" s="14" t="str">
        <f t="shared" ref="AQ264:AQ265" si="1780">IF(D264,D264+8*7,"")</f>
        <v/>
      </c>
      <c r="AS264" s="14" t="str">
        <f t="shared" ref="AS264:AS265" si="1781">IF(D264,D264+14*7,"")</f>
        <v/>
      </c>
      <c r="AU264" s="14" t="str">
        <f t="shared" ref="AU264:AU265" si="1782">IF(D264,D264+20*7,"")</f>
        <v/>
      </c>
      <c r="AW264" s="14" t="str">
        <f t="shared" ref="AW264:AW265" si="1783">IF(D264,D264+26*7,"")</f>
        <v/>
      </c>
      <c r="AY264" s="14" t="str">
        <f t="shared" ref="AY264:AY265" si="1784">IF(D264,D264+32*7,"")</f>
        <v/>
      </c>
      <c r="BA264" s="14" t="str">
        <f t="shared" ref="BA264:BA265" si="1785">IF(D264,D264+38*7,"")</f>
        <v/>
      </c>
      <c r="BC264" s="14" t="str">
        <f t="shared" ref="BC264:BC265" si="1786">IF(D264,D264+44*7,"")</f>
        <v/>
      </c>
      <c r="BE264" s="14" t="str">
        <f t="shared" ref="BE264:BE265" si="1787">IF(D264,D264+50*7,"")</f>
        <v/>
      </c>
    </row>
    <row r="265" spans="1:58" ht="12.95" customHeight="1" x14ac:dyDescent="0.25">
      <c r="B265" s="19"/>
      <c r="C265" s="4" t="s">
        <v>23</v>
      </c>
      <c r="D265" s="10"/>
      <c r="E265" s="24" t="str">
        <f>IF(D265,D265+0*7,"")</f>
        <v/>
      </c>
      <c r="H265" s="13" t="str">
        <f t="shared" si="1760"/>
        <v/>
      </c>
      <c r="I265" s="43"/>
      <c r="K265" s="13" t="str">
        <f t="shared" si="1761"/>
        <v/>
      </c>
      <c r="L265" s="43"/>
      <c r="N265" s="52"/>
      <c r="Q265" s="52"/>
      <c r="T265" s="39"/>
      <c r="U265" s="39"/>
      <c r="V265" s="41"/>
      <c r="Z265" s="13" t="str">
        <f t="shared" si="1762"/>
        <v/>
      </c>
      <c r="AB265" s="13" t="str">
        <f t="shared" si="1772"/>
        <v/>
      </c>
      <c r="AD265" s="13" t="str">
        <f t="shared" si="1773"/>
        <v/>
      </c>
      <c r="AF265" s="13" t="str">
        <f t="shared" si="1774"/>
        <v/>
      </c>
      <c r="AH265" s="13" t="str">
        <f t="shared" si="1775"/>
        <v/>
      </c>
      <c r="AJ265" s="27"/>
      <c r="AK265" s="27"/>
      <c r="AL265" s="27"/>
      <c r="AM265" s="27"/>
      <c r="AN265" s="28"/>
      <c r="AO265" s="13" t="str">
        <f t="shared" si="1779"/>
        <v/>
      </c>
      <c r="AQ265" s="13" t="str">
        <f t="shared" si="1780"/>
        <v/>
      </c>
      <c r="AS265" s="13" t="str">
        <f t="shared" si="1781"/>
        <v/>
      </c>
      <c r="AU265" s="13" t="str">
        <f t="shared" si="1782"/>
        <v/>
      </c>
      <c r="AW265" s="13" t="str">
        <f t="shared" si="1783"/>
        <v/>
      </c>
      <c r="AY265" s="13" t="str">
        <f t="shared" si="1784"/>
        <v/>
      </c>
      <c r="BA265" s="13" t="str">
        <f t="shared" si="1785"/>
        <v/>
      </c>
      <c r="BC265" s="13" t="str">
        <f t="shared" si="1786"/>
        <v/>
      </c>
      <c r="BE265" s="13" t="str">
        <f t="shared" si="1787"/>
        <v/>
      </c>
    </row>
    <row r="266" spans="1:58" ht="12.95" customHeight="1" x14ac:dyDescent="0.25">
      <c r="B266" s="19"/>
      <c r="D266" s="10"/>
      <c r="E266" s="24"/>
      <c r="H266" s="13"/>
      <c r="I266" s="43"/>
      <c r="K266" s="13"/>
      <c r="L266" s="43"/>
      <c r="Z266" s="13"/>
      <c r="AB266" s="13"/>
      <c r="AD266" s="13"/>
      <c r="AF266" s="13"/>
      <c r="AH266" s="13"/>
      <c r="AO266" s="13"/>
      <c r="AQ266" s="13"/>
      <c r="AS266" s="13"/>
      <c r="AU266" s="13"/>
      <c r="AW266" s="13"/>
      <c r="AY266" s="13"/>
      <c r="BA266" s="13"/>
      <c r="BC266" s="13"/>
      <c r="BE266" s="13"/>
    </row>
    <row r="267" spans="1:58" ht="12.95" customHeight="1" x14ac:dyDescent="0.25">
      <c r="A267" s="16"/>
      <c r="B267" s="18" t="s">
        <v>25</v>
      </c>
      <c r="C267" s="4" t="s">
        <v>3</v>
      </c>
      <c r="D267" s="10"/>
      <c r="E267" s="24" t="str">
        <f>IF(D267,D267+0*7,"")</f>
        <v/>
      </c>
      <c r="H267" s="14" t="str">
        <f t="shared" ref="H267:H269" si="1788">IF(D267,D267+16*7,"")</f>
        <v/>
      </c>
      <c r="I267" s="43"/>
      <c r="K267" s="14" t="str">
        <f t="shared" ref="K267:K269" si="1789">IF(D267,D267+52*7,"")</f>
        <v/>
      </c>
      <c r="L267" s="43"/>
      <c r="N267" s="39"/>
      <c r="O267" s="39"/>
      <c r="P267" s="41"/>
      <c r="Q267" s="39"/>
      <c r="R267" s="39"/>
      <c r="S267" s="41"/>
      <c r="T267" s="39"/>
      <c r="U267" s="39"/>
      <c r="V267" s="41"/>
      <c r="W267" s="39"/>
      <c r="X267" s="39"/>
      <c r="Y267" s="41"/>
      <c r="Z267" s="14" t="str">
        <f t="shared" ref="Z267:Z269" si="1790">IF(D267,D267+0*7,"")</f>
        <v/>
      </c>
      <c r="AB267" s="14" t="str">
        <f t="shared" ref="AB267" si="1791">IF(D267,D267+4*7,"")</f>
        <v/>
      </c>
      <c r="AD267" s="14" t="str">
        <f t="shared" ref="AD267" si="1792">IF(D267,D267+8*7,"")</f>
        <v/>
      </c>
      <c r="AF267" s="14" t="str">
        <f t="shared" ref="AF267" si="1793">IF(D267,D267+12*7,"")</f>
        <v/>
      </c>
      <c r="AH267" s="14" t="str">
        <f t="shared" ref="AH267" si="1794">IF(D267,D267+16*7,"")</f>
        <v/>
      </c>
      <c r="AJ267" s="27"/>
      <c r="AK267" s="27"/>
      <c r="AL267" s="27"/>
      <c r="AM267" s="27"/>
      <c r="AN267" s="28"/>
      <c r="AO267" s="14" t="str">
        <f t="shared" ref="AO267" si="1795">IF(D267,D267+20*7,"")</f>
        <v/>
      </c>
      <c r="AQ267" s="14" t="str">
        <f t="shared" ref="AQ267" si="1796">IF(D267,D267+26*7,"")</f>
        <v/>
      </c>
      <c r="AS267" s="14" t="str">
        <f t="shared" ref="AS267" si="1797">IF(D267,D267+32*7,"")</f>
        <v/>
      </c>
      <c r="AU267" s="14" t="str">
        <f t="shared" ref="AU267" si="1798">IF(D267,D267+38*7,"")</f>
        <v/>
      </c>
      <c r="AW267" s="14" t="str">
        <f t="shared" ref="AW267" si="1799">IF(D267,D267+44*7,"")</f>
        <v/>
      </c>
      <c r="AY267" s="29"/>
      <c r="AZ267" s="28"/>
      <c r="BA267" s="29"/>
      <c r="BB267" s="28"/>
      <c r="BC267" s="29"/>
      <c r="BD267" s="28"/>
      <c r="BE267" s="29"/>
      <c r="BF267" s="28"/>
    </row>
    <row r="268" spans="1:58" ht="12.95" customHeight="1" x14ac:dyDescent="0.25">
      <c r="B268" s="19"/>
      <c r="C268" s="4" t="s">
        <v>2</v>
      </c>
      <c r="D268" s="10"/>
      <c r="E268" s="24" t="str">
        <f>IF(D268,D268+0*7,"")</f>
        <v/>
      </c>
      <c r="H268" s="14" t="str">
        <f t="shared" si="1788"/>
        <v/>
      </c>
      <c r="I268" s="43"/>
      <c r="K268" s="14" t="str">
        <f t="shared" si="1789"/>
        <v/>
      </c>
      <c r="L268" s="43"/>
      <c r="Q268" s="39"/>
      <c r="R268" s="39"/>
      <c r="S268" s="41"/>
      <c r="W268" s="39"/>
      <c r="X268" s="39"/>
      <c r="Y268" s="41"/>
      <c r="Z268" s="14" t="str">
        <f t="shared" si="1790"/>
        <v/>
      </c>
      <c r="AB268" s="14" t="str">
        <f t="shared" ref="AB268:AB269" si="1800">IF(D268,D268+6*7,"")</f>
        <v/>
      </c>
      <c r="AD268" s="14" t="str">
        <f t="shared" ref="AD268:AD269" si="1801">IF(D268,D268+12*7,"")</f>
        <v/>
      </c>
      <c r="AF268" s="14" t="str">
        <f t="shared" ref="AF268:AF269" si="1802">IF(D268,D268+18*7,"")</f>
        <v/>
      </c>
      <c r="AH268" s="14" t="str">
        <f t="shared" ref="AH268:AH269" si="1803">IF(D268,D268+24*7,"")</f>
        <v/>
      </c>
      <c r="AJ268" s="13" t="str">
        <f t="shared" ref="AJ268" si="1804">IF(D268,D268+(8)*7,"")</f>
        <v/>
      </c>
      <c r="AK268" s="13" t="str">
        <f t="shared" ref="AK268" si="1805">IF(D268,"bis","")</f>
        <v/>
      </c>
      <c r="AL268" s="13" t="str">
        <f t="shared" ref="AL268" si="1806">IF(D268,D268+(20)*7,"")</f>
        <v/>
      </c>
      <c r="AM268" s="43"/>
      <c r="AN268" s="47"/>
      <c r="AO268" s="14" t="str">
        <f t="shared" ref="AO268:AO269" si="1807">IF(D268,D268+2*7,"")</f>
        <v/>
      </c>
      <c r="AQ268" s="14" t="str">
        <f t="shared" ref="AQ268:AQ269" si="1808">IF(D268,D268+8*7,"")</f>
        <v/>
      </c>
      <c r="AS268" s="14" t="str">
        <f t="shared" ref="AS268:AS269" si="1809">IF(D268,D268+14*7,"")</f>
        <v/>
      </c>
      <c r="AU268" s="14" t="str">
        <f t="shared" ref="AU268:AU269" si="1810">IF(D268,D268+20*7,"")</f>
        <v/>
      </c>
      <c r="AW268" s="14" t="str">
        <f t="shared" ref="AW268:AW269" si="1811">IF(D268,D268+26*7,"")</f>
        <v/>
      </c>
      <c r="AY268" s="14" t="str">
        <f t="shared" ref="AY268:AY269" si="1812">IF(D268,D268+32*7,"")</f>
        <v/>
      </c>
      <c r="BA268" s="14" t="str">
        <f t="shared" ref="BA268:BA269" si="1813">IF(D268,D268+38*7,"")</f>
        <v/>
      </c>
      <c r="BC268" s="14" t="str">
        <f t="shared" ref="BC268:BC269" si="1814">IF(D268,D268+44*7,"")</f>
        <v/>
      </c>
      <c r="BE268" s="14" t="str">
        <f t="shared" ref="BE268:BE269" si="1815">IF(D268,D268+50*7,"")</f>
        <v/>
      </c>
    </row>
    <row r="269" spans="1:58" ht="12.95" customHeight="1" x14ac:dyDescent="0.25">
      <c r="B269" s="19"/>
      <c r="C269" s="4" t="s">
        <v>23</v>
      </c>
      <c r="D269" s="10"/>
      <c r="E269" s="24" t="str">
        <f>IF(D269,D269+0*7,"")</f>
        <v/>
      </c>
      <c r="H269" s="13" t="str">
        <f t="shared" si="1788"/>
        <v/>
      </c>
      <c r="I269" s="43"/>
      <c r="K269" s="13" t="str">
        <f t="shared" si="1789"/>
        <v/>
      </c>
      <c r="L269" s="43"/>
      <c r="Q269" s="52"/>
      <c r="T269" s="39"/>
      <c r="U269" s="39"/>
      <c r="V269" s="41"/>
      <c r="Z269" s="13" t="str">
        <f t="shared" si="1790"/>
        <v/>
      </c>
      <c r="AB269" s="13" t="str">
        <f t="shared" si="1800"/>
        <v/>
      </c>
      <c r="AD269" s="13" t="str">
        <f t="shared" si="1801"/>
        <v/>
      </c>
      <c r="AF269" s="13" t="str">
        <f t="shared" si="1802"/>
        <v/>
      </c>
      <c r="AH269" s="13" t="str">
        <f t="shared" si="1803"/>
        <v/>
      </c>
      <c r="AJ269" s="27"/>
      <c r="AK269" s="27"/>
      <c r="AL269" s="27"/>
      <c r="AM269" s="27"/>
      <c r="AN269" s="28"/>
      <c r="AO269" s="13" t="str">
        <f t="shared" si="1807"/>
        <v/>
      </c>
      <c r="AQ269" s="13" t="str">
        <f t="shared" si="1808"/>
        <v/>
      </c>
      <c r="AS269" s="13" t="str">
        <f t="shared" si="1809"/>
        <v/>
      </c>
      <c r="AU269" s="13" t="str">
        <f t="shared" si="1810"/>
        <v/>
      </c>
      <c r="AW269" s="13" t="str">
        <f t="shared" si="1811"/>
        <v/>
      </c>
      <c r="AY269" s="13" t="str">
        <f t="shared" si="1812"/>
        <v/>
      </c>
      <c r="BA269" s="13" t="str">
        <f t="shared" si="1813"/>
        <v/>
      </c>
      <c r="BC269" s="13" t="str">
        <f t="shared" si="1814"/>
        <v/>
      </c>
      <c r="BE269" s="13" t="str">
        <f t="shared" si="1815"/>
        <v/>
      </c>
    </row>
    <row r="270" spans="1:58" ht="12.95" customHeight="1" x14ac:dyDescent="0.25">
      <c r="B270" s="19"/>
      <c r="D270" s="10"/>
      <c r="E270" s="24"/>
      <c r="H270" s="13"/>
      <c r="I270" s="43"/>
      <c r="K270" s="13"/>
      <c r="L270" s="43"/>
      <c r="Z270" s="13"/>
      <c r="AB270" s="13"/>
      <c r="AD270" s="13"/>
      <c r="AF270" s="13"/>
      <c r="AH270" s="13"/>
      <c r="AO270" s="13"/>
      <c r="AQ270" s="13"/>
      <c r="AS270" s="13"/>
      <c r="AU270" s="13"/>
      <c r="AW270" s="13"/>
      <c r="AY270" s="13"/>
      <c r="BA270" s="13"/>
      <c r="BC270" s="13"/>
      <c r="BE270" s="13"/>
    </row>
    <row r="271" spans="1:58" ht="12.95" customHeight="1" x14ac:dyDescent="0.25">
      <c r="A271" s="16"/>
      <c r="B271" s="18" t="s">
        <v>25</v>
      </c>
      <c r="C271" s="4" t="s">
        <v>3</v>
      </c>
      <c r="D271" s="10"/>
      <c r="E271" s="24" t="str">
        <f>IF(D271,D271+0*7,"")</f>
        <v/>
      </c>
      <c r="H271" s="14" t="str">
        <f t="shared" ref="H271:H273" si="1816">IF(D271,D271+16*7,"")</f>
        <v/>
      </c>
      <c r="I271" s="43"/>
      <c r="K271" s="14" t="str">
        <f t="shared" ref="K271:K273" si="1817">IF(D271,D271+52*7,"")</f>
        <v/>
      </c>
      <c r="L271" s="43"/>
      <c r="N271" s="39"/>
      <c r="O271" s="39"/>
      <c r="P271" s="41"/>
      <c r="Q271" s="39"/>
      <c r="R271" s="39"/>
      <c r="S271" s="41"/>
      <c r="T271" s="39"/>
      <c r="U271" s="39"/>
      <c r="V271" s="41"/>
      <c r="W271" s="39"/>
      <c r="X271" s="39"/>
      <c r="Y271" s="41"/>
      <c r="Z271" s="14" t="str">
        <f t="shared" ref="Z271:Z273" si="1818">IF(D271,D271+0*7,"")</f>
        <v/>
      </c>
      <c r="AB271" s="14" t="str">
        <f t="shared" ref="AB271" si="1819">IF(D271,D271+4*7,"")</f>
        <v/>
      </c>
      <c r="AD271" s="14" t="str">
        <f t="shared" ref="AD271" si="1820">IF(D271,D271+8*7,"")</f>
        <v/>
      </c>
      <c r="AF271" s="14" t="str">
        <f t="shared" ref="AF271" si="1821">IF(D271,D271+12*7,"")</f>
        <v/>
      </c>
      <c r="AH271" s="14" t="str">
        <f t="shared" ref="AH271" si="1822">IF(D271,D271+16*7,"")</f>
        <v/>
      </c>
      <c r="AJ271" s="27"/>
      <c r="AK271" s="27"/>
      <c r="AL271" s="27"/>
      <c r="AM271" s="27"/>
      <c r="AN271" s="28"/>
      <c r="AO271" s="14" t="str">
        <f t="shared" ref="AO271" si="1823">IF(D271,D271+20*7,"")</f>
        <v/>
      </c>
      <c r="AQ271" s="14" t="str">
        <f t="shared" ref="AQ271" si="1824">IF(D271,D271+26*7,"")</f>
        <v/>
      </c>
      <c r="AS271" s="14" t="str">
        <f t="shared" ref="AS271" si="1825">IF(D271,D271+32*7,"")</f>
        <v/>
      </c>
      <c r="AU271" s="14" t="str">
        <f t="shared" ref="AU271" si="1826">IF(D271,D271+38*7,"")</f>
        <v/>
      </c>
      <c r="AW271" s="14" t="str">
        <f t="shared" ref="AW271" si="1827">IF(D271,D271+44*7,"")</f>
        <v/>
      </c>
      <c r="AY271" s="29"/>
      <c r="AZ271" s="28"/>
      <c r="BA271" s="29"/>
      <c r="BB271" s="28"/>
      <c r="BC271" s="29"/>
      <c r="BD271" s="28"/>
      <c r="BE271" s="29"/>
      <c r="BF271" s="28"/>
    </row>
    <row r="272" spans="1:58" ht="12.95" customHeight="1" x14ac:dyDescent="0.25">
      <c r="B272" s="19"/>
      <c r="C272" s="4" t="s">
        <v>2</v>
      </c>
      <c r="D272" s="10"/>
      <c r="E272" s="24" t="str">
        <f>IF(D272,D272+0*7,"")</f>
        <v/>
      </c>
      <c r="H272" s="14" t="str">
        <f t="shared" si="1816"/>
        <v/>
      </c>
      <c r="I272" s="43"/>
      <c r="K272" s="14" t="str">
        <f t="shared" si="1817"/>
        <v/>
      </c>
      <c r="L272" s="43"/>
      <c r="Q272" s="39"/>
      <c r="R272" s="39"/>
      <c r="S272" s="41"/>
      <c r="W272" s="39"/>
      <c r="X272" s="39"/>
      <c r="Y272" s="41"/>
      <c r="Z272" s="14" t="str">
        <f t="shared" si="1818"/>
        <v/>
      </c>
      <c r="AB272" s="14" t="str">
        <f t="shared" ref="AB272:AB273" si="1828">IF(D272,D272+6*7,"")</f>
        <v/>
      </c>
      <c r="AD272" s="14" t="str">
        <f t="shared" ref="AD272:AD273" si="1829">IF(D272,D272+12*7,"")</f>
        <v/>
      </c>
      <c r="AF272" s="14" t="str">
        <f t="shared" ref="AF272:AF273" si="1830">IF(D272,D272+18*7,"")</f>
        <v/>
      </c>
      <c r="AH272" s="14" t="str">
        <f t="shared" ref="AH272:AH273" si="1831">IF(D272,D272+24*7,"")</f>
        <v/>
      </c>
      <c r="AJ272" s="13" t="str">
        <f t="shared" ref="AJ272" si="1832">IF(D272,D272+(8)*7,"")</f>
        <v/>
      </c>
      <c r="AK272" s="13" t="str">
        <f t="shared" ref="AK272" si="1833">IF(D272,"bis","")</f>
        <v/>
      </c>
      <c r="AL272" s="13" t="str">
        <f t="shared" ref="AL272" si="1834">IF(D272,D272+(20)*7,"")</f>
        <v/>
      </c>
      <c r="AM272" s="43"/>
      <c r="AN272" s="47"/>
      <c r="AO272" s="14" t="str">
        <f t="shared" ref="AO272:AO273" si="1835">IF(D272,D272+2*7,"")</f>
        <v/>
      </c>
      <c r="AQ272" s="14" t="str">
        <f t="shared" ref="AQ272:AQ273" si="1836">IF(D272,D272+8*7,"")</f>
        <v/>
      </c>
      <c r="AS272" s="14" t="str">
        <f t="shared" ref="AS272:AS273" si="1837">IF(D272,D272+14*7,"")</f>
        <v/>
      </c>
      <c r="AU272" s="14" t="str">
        <f t="shared" ref="AU272:AU273" si="1838">IF(D272,D272+20*7,"")</f>
        <v/>
      </c>
      <c r="AW272" s="14" t="str">
        <f t="shared" ref="AW272:AW273" si="1839">IF(D272,D272+26*7,"")</f>
        <v/>
      </c>
      <c r="AY272" s="14" t="str">
        <f t="shared" ref="AY272:AY273" si="1840">IF(D272,D272+32*7,"")</f>
        <v/>
      </c>
      <c r="BA272" s="14" t="str">
        <f t="shared" ref="BA272:BA273" si="1841">IF(D272,D272+38*7,"")</f>
        <v/>
      </c>
      <c r="BC272" s="14" t="str">
        <f t="shared" ref="BC272:BC273" si="1842">IF(D272,D272+44*7,"")</f>
        <v/>
      </c>
      <c r="BE272" s="14" t="str">
        <f t="shared" ref="BE272:BE273" si="1843">IF(D272,D272+50*7,"")</f>
        <v/>
      </c>
    </row>
    <row r="273" spans="1:58" ht="12.95" customHeight="1" x14ac:dyDescent="0.25">
      <c r="B273" s="19"/>
      <c r="C273" s="4" t="s">
        <v>23</v>
      </c>
      <c r="D273" s="10"/>
      <c r="E273" s="24" t="str">
        <f>IF(D273,D273+0*7,"")</f>
        <v/>
      </c>
      <c r="H273" s="13" t="str">
        <f t="shared" si="1816"/>
        <v/>
      </c>
      <c r="I273" s="43"/>
      <c r="K273" s="13" t="str">
        <f t="shared" si="1817"/>
        <v/>
      </c>
      <c r="L273" s="43"/>
      <c r="Q273" s="52"/>
      <c r="T273" s="39"/>
      <c r="U273" s="39"/>
      <c r="V273" s="41"/>
      <c r="Z273" s="13" t="str">
        <f t="shared" si="1818"/>
        <v/>
      </c>
      <c r="AB273" s="13" t="str">
        <f t="shared" si="1828"/>
        <v/>
      </c>
      <c r="AD273" s="13" t="str">
        <f t="shared" si="1829"/>
        <v/>
      </c>
      <c r="AF273" s="13" t="str">
        <f t="shared" si="1830"/>
        <v/>
      </c>
      <c r="AH273" s="13" t="str">
        <f t="shared" si="1831"/>
        <v/>
      </c>
      <c r="AJ273" s="27"/>
      <c r="AK273" s="27"/>
      <c r="AL273" s="27"/>
      <c r="AM273" s="27"/>
      <c r="AN273" s="28"/>
      <c r="AO273" s="13" t="str">
        <f t="shared" si="1835"/>
        <v/>
      </c>
      <c r="AQ273" s="13" t="str">
        <f t="shared" si="1836"/>
        <v/>
      </c>
      <c r="AS273" s="13" t="str">
        <f t="shared" si="1837"/>
        <v/>
      </c>
      <c r="AU273" s="13" t="str">
        <f t="shared" si="1838"/>
        <v/>
      </c>
      <c r="AW273" s="13" t="str">
        <f t="shared" si="1839"/>
        <v/>
      </c>
      <c r="AY273" s="13" t="str">
        <f t="shared" si="1840"/>
        <v/>
      </c>
      <c r="BA273" s="13" t="str">
        <f t="shared" si="1841"/>
        <v/>
      </c>
      <c r="BC273" s="13" t="str">
        <f t="shared" si="1842"/>
        <v/>
      </c>
      <c r="BE273" s="13" t="str">
        <f t="shared" si="1843"/>
        <v/>
      </c>
    </row>
    <row r="274" spans="1:58" ht="12.95" customHeight="1" x14ac:dyDescent="0.25">
      <c r="B274" s="19"/>
      <c r="D274" s="10"/>
      <c r="E274" s="24"/>
      <c r="H274" s="13"/>
      <c r="I274" s="43"/>
      <c r="K274" s="13"/>
      <c r="L274" s="43"/>
      <c r="Z274" s="13"/>
      <c r="AB274" s="13"/>
      <c r="AD274" s="13"/>
      <c r="AF274" s="13"/>
      <c r="AH274" s="13"/>
      <c r="AO274" s="13"/>
      <c r="AQ274" s="13"/>
      <c r="AS274" s="13"/>
      <c r="AU274" s="13"/>
      <c r="AW274" s="13"/>
      <c r="AY274" s="13"/>
      <c r="BA274" s="13"/>
      <c r="BC274" s="13"/>
      <c r="BE274" s="13"/>
    </row>
    <row r="275" spans="1:58" ht="12.95" customHeight="1" x14ac:dyDescent="0.25">
      <c r="B275" s="18" t="s">
        <v>25</v>
      </c>
      <c r="C275" s="4" t="s">
        <v>3</v>
      </c>
      <c r="D275" s="10"/>
      <c r="E275" s="24" t="str">
        <f>IF(D275,D275+0*7,"")</f>
        <v/>
      </c>
      <c r="H275" s="14" t="str">
        <f t="shared" ref="H275:H277" si="1844">IF(D275,D275+16*7,"")</f>
        <v/>
      </c>
      <c r="I275" s="43"/>
      <c r="K275" s="14" t="str">
        <f t="shared" ref="K275:K277" si="1845">IF(D275,D275+52*7,"")</f>
        <v/>
      </c>
      <c r="L275" s="43"/>
      <c r="N275" s="39"/>
      <c r="O275" s="39"/>
      <c r="P275" s="41"/>
      <c r="Q275" s="39"/>
      <c r="R275" s="39"/>
      <c r="S275" s="41"/>
      <c r="T275" s="39"/>
      <c r="U275" s="39"/>
      <c r="V275" s="41"/>
      <c r="W275" s="39"/>
      <c r="X275" s="39"/>
      <c r="Y275" s="41"/>
      <c r="Z275" s="14" t="str">
        <f t="shared" ref="Z275:Z277" si="1846">IF(D275,D275+0*7,"")</f>
        <v/>
      </c>
      <c r="AB275" s="14" t="str">
        <f t="shared" ref="AB275" si="1847">IF(D275,D275+4*7,"")</f>
        <v/>
      </c>
      <c r="AD275" s="14" t="str">
        <f t="shared" ref="AD275" si="1848">IF(D275,D275+8*7,"")</f>
        <v/>
      </c>
      <c r="AF275" s="14" t="str">
        <f t="shared" ref="AF275" si="1849">IF(D275,D275+12*7,"")</f>
        <v/>
      </c>
      <c r="AH275" s="14" t="str">
        <f t="shared" ref="AH275" si="1850">IF(D275,D275+16*7,"")</f>
        <v/>
      </c>
      <c r="AJ275" s="27"/>
      <c r="AK275" s="27"/>
      <c r="AL275" s="27"/>
      <c r="AM275" s="27"/>
      <c r="AN275" s="28"/>
      <c r="AO275" s="14" t="str">
        <f t="shared" ref="AO275" si="1851">IF(D275,D275+20*7,"")</f>
        <v/>
      </c>
      <c r="AQ275" s="14" t="str">
        <f t="shared" ref="AQ275" si="1852">IF(D275,D275+26*7,"")</f>
        <v/>
      </c>
      <c r="AS275" s="14" t="str">
        <f t="shared" ref="AS275" si="1853">IF(D275,D275+32*7,"")</f>
        <v/>
      </c>
      <c r="AU275" s="14" t="str">
        <f t="shared" ref="AU275" si="1854">IF(D275,D275+38*7,"")</f>
        <v/>
      </c>
      <c r="AW275" s="14" t="str">
        <f t="shared" ref="AW275" si="1855">IF(D275,D275+44*7,"")</f>
        <v/>
      </c>
      <c r="AY275" s="29"/>
      <c r="AZ275" s="28"/>
      <c r="BA275" s="29"/>
      <c r="BB275" s="28"/>
      <c r="BC275" s="29"/>
      <c r="BD275" s="28"/>
      <c r="BE275" s="29"/>
      <c r="BF275" s="28"/>
    </row>
    <row r="276" spans="1:58" ht="12.95" customHeight="1" x14ac:dyDescent="0.25">
      <c r="B276" s="19"/>
      <c r="C276" s="4" t="s">
        <v>2</v>
      </c>
      <c r="D276" s="10"/>
      <c r="E276" s="24" t="str">
        <f>IF(D276,D276+0*7,"")</f>
        <v/>
      </c>
      <c r="H276" s="14" t="str">
        <f t="shared" si="1844"/>
        <v/>
      </c>
      <c r="I276" s="43"/>
      <c r="K276" s="14" t="str">
        <f t="shared" si="1845"/>
        <v/>
      </c>
      <c r="L276" s="43"/>
      <c r="Q276" s="39"/>
      <c r="R276" s="39"/>
      <c r="S276" s="41"/>
      <c r="W276" s="39"/>
      <c r="X276" s="39"/>
      <c r="Y276" s="41"/>
      <c r="Z276" s="14" t="str">
        <f t="shared" si="1846"/>
        <v/>
      </c>
      <c r="AB276" s="14" t="str">
        <f t="shared" ref="AB276:AB277" si="1856">IF(D276,D276+6*7,"")</f>
        <v/>
      </c>
      <c r="AD276" s="14" t="str">
        <f t="shared" ref="AD276:AD277" si="1857">IF(D276,D276+12*7,"")</f>
        <v/>
      </c>
      <c r="AF276" s="14" t="str">
        <f t="shared" ref="AF276:AF277" si="1858">IF(D276,D276+18*7,"")</f>
        <v/>
      </c>
      <c r="AH276" s="14" t="str">
        <f t="shared" ref="AH276:AH277" si="1859">IF(D276,D276+24*7,"")</f>
        <v/>
      </c>
      <c r="AJ276" s="13" t="str">
        <f t="shared" ref="AJ276" si="1860">IF(D276,D276+(8)*7,"")</f>
        <v/>
      </c>
      <c r="AK276" s="13" t="str">
        <f t="shared" ref="AK276" si="1861">IF(D276,"bis","")</f>
        <v/>
      </c>
      <c r="AL276" s="13" t="str">
        <f t="shared" ref="AL276" si="1862">IF(D276,D276+(20)*7,"")</f>
        <v/>
      </c>
      <c r="AO276" s="14" t="str">
        <f t="shared" ref="AO276:AO277" si="1863">IF(D276,D276+2*7,"")</f>
        <v/>
      </c>
      <c r="AQ276" s="14" t="str">
        <f t="shared" ref="AQ276:AQ277" si="1864">IF(D276,D276+8*7,"")</f>
        <v/>
      </c>
      <c r="AS276" s="14" t="str">
        <f t="shared" ref="AS276:AS277" si="1865">IF(D276,D276+14*7,"")</f>
        <v/>
      </c>
      <c r="AU276" s="14" t="str">
        <f t="shared" ref="AU276:AU277" si="1866">IF(D276,D276+20*7,"")</f>
        <v/>
      </c>
      <c r="AW276" s="14" t="str">
        <f t="shared" ref="AW276:AW277" si="1867">IF(D276,D276+26*7,"")</f>
        <v/>
      </c>
      <c r="AY276" s="14" t="str">
        <f t="shared" ref="AY276:AY277" si="1868">IF(D276,D276+32*7,"")</f>
        <v/>
      </c>
      <c r="BA276" s="14" t="str">
        <f t="shared" ref="BA276:BA277" si="1869">IF(D276,D276+38*7,"")</f>
        <v/>
      </c>
      <c r="BC276" s="14" t="str">
        <f t="shared" ref="BC276:BC277" si="1870">IF(D276,D276+44*7,"")</f>
        <v/>
      </c>
      <c r="BE276" s="14" t="str">
        <f t="shared" ref="BE276:BE277" si="1871">IF(D276,D276+50*7,"")</f>
        <v/>
      </c>
    </row>
    <row r="277" spans="1:58" ht="12.95" customHeight="1" x14ac:dyDescent="0.25">
      <c r="B277" s="19"/>
      <c r="C277" s="4" t="s">
        <v>23</v>
      </c>
      <c r="D277" s="10"/>
      <c r="E277" s="24" t="str">
        <f>IF(D277,D277+0*7,"")</f>
        <v/>
      </c>
      <c r="H277" s="13" t="str">
        <f t="shared" si="1844"/>
        <v/>
      </c>
      <c r="I277" s="43"/>
      <c r="K277" s="13" t="str">
        <f t="shared" si="1845"/>
        <v/>
      </c>
      <c r="L277" s="43"/>
      <c r="Q277" s="52"/>
      <c r="T277" s="39"/>
      <c r="U277" s="39"/>
      <c r="V277" s="41"/>
      <c r="Z277" s="13" t="str">
        <f t="shared" si="1846"/>
        <v/>
      </c>
      <c r="AB277" s="13" t="str">
        <f t="shared" si="1856"/>
        <v/>
      </c>
      <c r="AD277" s="13" t="str">
        <f t="shared" si="1857"/>
        <v/>
      </c>
      <c r="AF277" s="13" t="str">
        <f t="shared" si="1858"/>
        <v/>
      </c>
      <c r="AH277" s="13" t="str">
        <f t="shared" si="1859"/>
        <v/>
      </c>
      <c r="AJ277" s="27"/>
      <c r="AK277" s="27"/>
      <c r="AL277" s="27"/>
      <c r="AM277" s="27"/>
      <c r="AN277" s="28"/>
      <c r="AO277" s="13" t="str">
        <f t="shared" si="1863"/>
        <v/>
      </c>
      <c r="AQ277" s="13" t="str">
        <f t="shared" si="1864"/>
        <v/>
      </c>
      <c r="AS277" s="13" t="str">
        <f t="shared" si="1865"/>
        <v/>
      </c>
      <c r="AU277" s="13" t="str">
        <f t="shared" si="1866"/>
        <v/>
      </c>
      <c r="AW277" s="13" t="str">
        <f t="shared" si="1867"/>
        <v/>
      </c>
      <c r="AY277" s="13" t="str">
        <f t="shared" si="1868"/>
        <v/>
      </c>
      <c r="BA277" s="13" t="str">
        <f t="shared" si="1869"/>
        <v/>
      </c>
      <c r="BC277" s="13" t="str">
        <f t="shared" si="1870"/>
        <v/>
      </c>
      <c r="BE277" s="13" t="str">
        <f t="shared" si="1871"/>
        <v/>
      </c>
    </row>
    <row r="278" spans="1:58" ht="12.95" customHeight="1" x14ac:dyDescent="0.25">
      <c r="B278" s="19"/>
      <c r="D278" s="10"/>
      <c r="E278" s="24"/>
      <c r="H278" s="13"/>
      <c r="I278" s="43"/>
      <c r="K278" s="13"/>
      <c r="L278" s="43"/>
      <c r="Z278" s="13"/>
      <c r="AB278" s="13"/>
      <c r="AD278" s="13"/>
      <c r="AF278" s="13"/>
      <c r="AH278" s="13"/>
      <c r="AO278" s="13"/>
      <c r="AQ278" s="13"/>
      <c r="AS278" s="13"/>
      <c r="AU278" s="13"/>
      <c r="AW278" s="13"/>
      <c r="AY278" s="13"/>
      <c r="BA278" s="13"/>
      <c r="BC278" s="13"/>
      <c r="BE278" s="13"/>
    </row>
    <row r="279" spans="1:58" ht="12.95" customHeight="1" x14ac:dyDescent="0.25">
      <c r="B279" s="18" t="s">
        <v>25</v>
      </c>
      <c r="C279" s="4" t="s">
        <v>3</v>
      </c>
      <c r="D279" s="10"/>
      <c r="E279" s="24" t="str">
        <f>IF(D279,D279+0*7,"")</f>
        <v/>
      </c>
      <c r="H279" s="14" t="str">
        <f t="shared" ref="H279:H281" si="1872">IF(D279,D279+16*7,"")</f>
        <v/>
      </c>
      <c r="I279" s="43"/>
      <c r="K279" s="14" t="str">
        <f t="shared" ref="K279:K281" si="1873">IF(D279,D279+52*7,"")</f>
        <v/>
      </c>
      <c r="L279" s="43"/>
      <c r="N279" s="39"/>
      <c r="O279" s="39"/>
      <c r="P279" s="41"/>
      <c r="Q279" s="39"/>
      <c r="R279" s="39"/>
      <c r="S279" s="41"/>
      <c r="T279" s="39"/>
      <c r="U279" s="39"/>
      <c r="V279" s="41"/>
      <c r="W279" s="39"/>
      <c r="X279" s="39"/>
      <c r="Y279" s="41"/>
      <c r="Z279" s="14" t="str">
        <f t="shared" ref="Z279:Z281" si="1874">IF(D279,D279+0*7,"")</f>
        <v/>
      </c>
      <c r="AB279" s="14" t="str">
        <f t="shared" ref="AB279" si="1875">IF(D279,D279+4*7,"")</f>
        <v/>
      </c>
      <c r="AD279" s="14" t="str">
        <f t="shared" ref="AD279" si="1876">IF(D279,D279+8*7,"")</f>
        <v/>
      </c>
      <c r="AF279" s="14" t="str">
        <f t="shared" ref="AF279" si="1877">IF(D279,D279+12*7,"")</f>
        <v/>
      </c>
      <c r="AH279" s="14" t="str">
        <f t="shared" ref="AH279" si="1878">IF(D279,D279+16*7,"")</f>
        <v/>
      </c>
      <c r="AJ279" s="27"/>
      <c r="AK279" s="27"/>
      <c r="AL279" s="27"/>
      <c r="AM279" s="27"/>
      <c r="AN279" s="28"/>
      <c r="AO279" s="14" t="str">
        <f t="shared" ref="AO279" si="1879">IF(D279,D279+20*7,"")</f>
        <v/>
      </c>
      <c r="AQ279" s="14" t="str">
        <f t="shared" ref="AQ279" si="1880">IF(D279,D279+26*7,"")</f>
        <v/>
      </c>
      <c r="AS279" s="14" t="str">
        <f t="shared" ref="AS279" si="1881">IF(D279,D279+32*7,"")</f>
        <v/>
      </c>
      <c r="AU279" s="14" t="str">
        <f t="shared" ref="AU279" si="1882">IF(D279,D279+38*7,"")</f>
        <v/>
      </c>
      <c r="AW279" s="14" t="str">
        <f t="shared" ref="AW279" si="1883">IF(D279,D279+44*7,"")</f>
        <v/>
      </c>
      <c r="AY279" s="29"/>
      <c r="AZ279" s="28"/>
      <c r="BA279" s="29"/>
      <c r="BB279" s="28"/>
      <c r="BC279" s="29"/>
      <c r="BD279" s="28"/>
      <c r="BE279" s="29"/>
      <c r="BF279" s="28"/>
    </row>
    <row r="280" spans="1:58" ht="12.95" customHeight="1" x14ac:dyDescent="0.25">
      <c r="B280" s="19"/>
      <c r="C280" s="4" t="s">
        <v>2</v>
      </c>
      <c r="D280" s="10"/>
      <c r="E280" s="24" t="str">
        <f>IF(D280,D280+0*7,"")</f>
        <v/>
      </c>
      <c r="H280" s="14" t="str">
        <f t="shared" si="1872"/>
        <v/>
      </c>
      <c r="I280" s="43"/>
      <c r="K280" s="14" t="str">
        <f t="shared" si="1873"/>
        <v/>
      </c>
      <c r="L280" s="43"/>
      <c r="Q280" s="39"/>
      <c r="R280" s="39"/>
      <c r="S280" s="41"/>
      <c r="W280" s="39"/>
      <c r="X280" s="39"/>
      <c r="Y280" s="41"/>
      <c r="Z280" s="14" t="str">
        <f t="shared" si="1874"/>
        <v/>
      </c>
      <c r="AB280" s="14" t="str">
        <f t="shared" ref="AB280:AB281" si="1884">IF(D280,D280+6*7,"")</f>
        <v/>
      </c>
      <c r="AD280" s="14" t="str">
        <f t="shared" ref="AD280:AD281" si="1885">IF(D280,D280+12*7,"")</f>
        <v/>
      </c>
      <c r="AF280" s="14" t="str">
        <f t="shared" ref="AF280:AF281" si="1886">IF(D280,D280+18*7,"")</f>
        <v/>
      </c>
      <c r="AH280" s="14" t="str">
        <f t="shared" ref="AH280:AH281" si="1887">IF(D280,D280+24*7,"")</f>
        <v/>
      </c>
      <c r="AJ280" s="13" t="str">
        <f t="shared" ref="AJ280" si="1888">IF(D280,D280+(8)*7,"")</f>
        <v/>
      </c>
      <c r="AK280" s="13" t="str">
        <f t="shared" ref="AK280" si="1889">IF(D280,"bis","")</f>
        <v/>
      </c>
      <c r="AL280" s="13" t="str">
        <f t="shared" ref="AL280" si="1890">IF(D280,D280+(20)*7,"")</f>
        <v/>
      </c>
      <c r="AM280" s="43"/>
      <c r="AN280" s="47"/>
      <c r="AO280" s="14" t="str">
        <f t="shared" ref="AO280:AO281" si="1891">IF(D280,D280+2*7,"")</f>
        <v/>
      </c>
      <c r="AQ280" s="14" t="str">
        <f t="shared" ref="AQ280:AQ281" si="1892">IF(D280,D280+8*7,"")</f>
        <v/>
      </c>
      <c r="AS280" s="14" t="str">
        <f t="shared" ref="AS280:AS281" si="1893">IF(D280,D280+14*7,"")</f>
        <v/>
      </c>
      <c r="AU280" s="14" t="str">
        <f t="shared" ref="AU280:AU281" si="1894">IF(D280,D280+20*7,"")</f>
        <v/>
      </c>
      <c r="AW280" s="14" t="str">
        <f t="shared" ref="AW280:AW281" si="1895">IF(D280,D280+26*7,"")</f>
        <v/>
      </c>
      <c r="AY280" s="14" t="str">
        <f t="shared" ref="AY280:AY281" si="1896">IF(D280,D280+32*7,"")</f>
        <v/>
      </c>
      <c r="BA280" s="14" t="str">
        <f t="shared" ref="BA280:BA281" si="1897">IF(D280,D280+38*7,"")</f>
        <v/>
      </c>
      <c r="BC280" s="14" t="str">
        <f t="shared" ref="BC280:BC281" si="1898">IF(D280,D280+44*7,"")</f>
        <v/>
      </c>
      <c r="BE280" s="14" t="str">
        <f t="shared" ref="BE280:BE281" si="1899">IF(D280,D280+50*7,"")</f>
        <v/>
      </c>
    </row>
    <row r="281" spans="1:58" ht="12.95" customHeight="1" x14ac:dyDescent="0.25">
      <c r="B281" s="19"/>
      <c r="C281" s="4" t="s">
        <v>23</v>
      </c>
      <c r="D281" s="10"/>
      <c r="E281" s="24" t="str">
        <f>IF(D281,D281+0*7,"")</f>
        <v/>
      </c>
      <c r="H281" s="13" t="str">
        <f t="shared" si="1872"/>
        <v/>
      </c>
      <c r="I281" s="43"/>
      <c r="K281" s="13" t="str">
        <f t="shared" si="1873"/>
        <v/>
      </c>
      <c r="L281" s="43"/>
      <c r="Q281" s="52"/>
      <c r="T281" s="39"/>
      <c r="U281" s="39"/>
      <c r="V281" s="41"/>
      <c r="Z281" s="13" t="str">
        <f t="shared" si="1874"/>
        <v/>
      </c>
      <c r="AB281" s="13" t="str">
        <f t="shared" si="1884"/>
        <v/>
      </c>
      <c r="AD281" s="13" t="str">
        <f t="shared" si="1885"/>
        <v/>
      </c>
      <c r="AF281" s="13" t="str">
        <f t="shared" si="1886"/>
        <v/>
      </c>
      <c r="AH281" s="13" t="str">
        <f t="shared" si="1887"/>
        <v/>
      </c>
      <c r="AJ281" s="27"/>
      <c r="AK281" s="27"/>
      <c r="AL281" s="27"/>
      <c r="AM281" s="27"/>
      <c r="AN281" s="28"/>
      <c r="AO281" s="13" t="str">
        <f t="shared" si="1891"/>
        <v/>
      </c>
      <c r="AQ281" s="13" t="str">
        <f t="shared" si="1892"/>
        <v/>
      </c>
      <c r="AS281" s="13" t="str">
        <f t="shared" si="1893"/>
        <v/>
      </c>
      <c r="AU281" s="13" t="str">
        <f t="shared" si="1894"/>
        <v/>
      </c>
      <c r="AW281" s="13" t="str">
        <f t="shared" si="1895"/>
        <v/>
      </c>
      <c r="AY281" s="13" t="str">
        <f t="shared" si="1896"/>
        <v/>
      </c>
      <c r="BA281" s="13" t="str">
        <f t="shared" si="1897"/>
        <v/>
      </c>
      <c r="BC281" s="13" t="str">
        <f t="shared" si="1898"/>
        <v/>
      </c>
      <c r="BE281" s="13" t="str">
        <f t="shared" si="1899"/>
        <v/>
      </c>
    </row>
    <row r="282" spans="1:58" ht="12.95" customHeight="1" x14ac:dyDescent="0.25">
      <c r="B282" s="19"/>
      <c r="D282" s="10"/>
      <c r="E282" s="24"/>
      <c r="H282" s="13"/>
      <c r="I282" s="43"/>
      <c r="K282" s="13"/>
      <c r="L282" s="43"/>
      <c r="Z282" s="13"/>
      <c r="AB282" s="13"/>
      <c r="AD282" s="13"/>
      <c r="AF282" s="13"/>
      <c r="AH282" s="13"/>
      <c r="AO282" s="13"/>
      <c r="AQ282" s="13"/>
      <c r="AS282" s="13"/>
      <c r="AU282" s="13"/>
      <c r="AW282" s="13"/>
      <c r="AY282" s="13"/>
      <c r="BA282" s="13"/>
      <c r="BC282" s="13"/>
      <c r="BE282" s="13"/>
    </row>
    <row r="283" spans="1:58" ht="12.95" customHeight="1" x14ac:dyDescent="0.25">
      <c r="A283" s="16"/>
      <c r="B283" s="18" t="s">
        <v>25</v>
      </c>
      <c r="C283" s="4" t="s">
        <v>3</v>
      </c>
      <c r="D283" s="10"/>
      <c r="E283" s="24" t="str">
        <f>IF(D283,D283+0*7,"")</f>
        <v/>
      </c>
      <c r="H283" s="14" t="str">
        <f t="shared" ref="H283:H285" si="1900">IF(D283,D283+16*7,"")</f>
        <v/>
      </c>
      <c r="I283" s="43"/>
      <c r="K283" s="14" t="str">
        <f t="shared" ref="K283:K285" si="1901">IF(D283,D283+52*7,"")</f>
        <v/>
      </c>
      <c r="L283" s="43"/>
      <c r="N283" s="39"/>
      <c r="O283" s="39"/>
      <c r="P283" s="41"/>
      <c r="Q283" s="39"/>
      <c r="R283" s="39"/>
      <c r="S283" s="41"/>
      <c r="T283" s="39"/>
      <c r="U283" s="39"/>
      <c r="V283" s="41"/>
      <c r="W283" s="39"/>
      <c r="X283" s="39"/>
      <c r="Y283" s="41"/>
      <c r="Z283" s="14" t="str">
        <f t="shared" ref="Z283:Z285" si="1902">IF(D283,D283+0*7,"")</f>
        <v/>
      </c>
      <c r="AB283" s="14" t="str">
        <f t="shared" ref="AB283" si="1903">IF(D283,D283+4*7,"")</f>
        <v/>
      </c>
      <c r="AD283" s="14" t="str">
        <f t="shared" ref="AD283" si="1904">IF(D283,D283+8*7,"")</f>
        <v/>
      </c>
      <c r="AF283" s="14" t="str">
        <f t="shared" ref="AF283" si="1905">IF(D283,D283+12*7,"")</f>
        <v/>
      </c>
      <c r="AH283" s="14" t="str">
        <f t="shared" ref="AH283" si="1906">IF(D283,D283+16*7,"")</f>
        <v/>
      </c>
      <c r="AJ283" s="27"/>
      <c r="AK283" s="27"/>
      <c r="AL283" s="27"/>
      <c r="AM283" s="27"/>
      <c r="AN283" s="28"/>
      <c r="AO283" s="14" t="str">
        <f t="shared" ref="AO283" si="1907">IF(D283,D283+20*7,"")</f>
        <v/>
      </c>
      <c r="AQ283" s="14" t="str">
        <f t="shared" ref="AQ283" si="1908">IF(D283,D283+26*7,"")</f>
        <v/>
      </c>
      <c r="AS283" s="14" t="str">
        <f t="shared" ref="AS283" si="1909">IF(D283,D283+32*7,"")</f>
        <v/>
      </c>
      <c r="AU283" s="14" t="str">
        <f t="shared" ref="AU283" si="1910">IF(D283,D283+38*7,"")</f>
        <v/>
      </c>
      <c r="AW283" s="14" t="str">
        <f t="shared" ref="AW283" si="1911">IF(D283,D283+44*7,"")</f>
        <v/>
      </c>
      <c r="AY283" s="29"/>
      <c r="AZ283" s="28"/>
      <c r="BA283" s="29"/>
      <c r="BB283" s="28"/>
      <c r="BC283" s="29"/>
      <c r="BD283" s="28"/>
      <c r="BE283" s="29"/>
      <c r="BF283" s="28"/>
    </row>
    <row r="284" spans="1:58" ht="12.95" customHeight="1" x14ac:dyDescent="0.25">
      <c r="B284" s="19"/>
      <c r="C284" s="4" t="s">
        <v>2</v>
      </c>
      <c r="D284" s="10"/>
      <c r="E284" s="24" t="str">
        <f>IF(D284,D284+0*7,"")</f>
        <v/>
      </c>
      <c r="H284" s="14" t="str">
        <f t="shared" si="1900"/>
        <v/>
      </c>
      <c r="I284" s="43"/>
      <c r="K284" s="14" t="str">
        <f t="shared" si="1901"/>
        <v/>
      </c>
      <c r="L284" s="43"/>
      <c r="Q284" s="39"/>
      <c r="R284" s="39"/>
      <c r="S284" s="41"/>
      <c r="W284" s="39"/>
      <c r="X284" s="39"/>
      <c r="Y284" s="41"/>
      <c r="Z284" s="14" t="str">
        <f t="shared" si="1902"/>
        <v/>
      </c>
      <c r="AB284" s="14" t="str">
        <f t="shared" ref="AB284:AB285" si="1912">IF(D284,D284+6*7,"")</f>
        <v/>
      </c>
      <c r="AD284" s="14" t="str">
        <f t="shared" ref="AD284:AD285" si="1913">IF(D284,D284+12*7,"")</f>
        <v/>
      </c>
      <c r="AF284" s="14" t="str">
        <f t="shared" ref="AF284:AF285" si="1914">IF(D284,D284+18*7,"")</f>
        <v/>
      </c>
      <c r="AH284" s="14" t="str">
        <f t="shared" ref="AH284:AH285" si="1915">IF(D284,D284+24*7,"")</f>
        <v/>
      </c>
      <c r="AJ284" s="13" t="str">
        <f t="shared" ref="AJ284" si="1916">IF(D284,D284+(8)*7,"")</f>
        <v/>
      </c>
      <c r="AK284" s="13" t="str">
        <f t="shared" ref="AK284" si="1917">IF(D284,"bis","")</f>
        <v/>
      </c>
      <c r="AL284" s="13" t="str">
        <f t="shared" ref="AL284" si="1918">IF(D284,D284+(20)*7,"")</f>
        <v/>
      </c>
      <c r="AO284" s="14" t="str">
        <f t="shared" ref="AO284:AO285" si="1919">IF(D284,D284+2*7,"")</f>
        <v/>
      </c>
      <c r="AQ284" s="14" t="str">
        <f t="shared" ref="AQ284:AQ285" si="1920">IF(D284,D284+8*7,"")</f>
        <v/>
      </c>
      <c r="AS284" s="14" t="str">
        <f t="shared" ref="AS284:AS285" si="1921">IF(D284,D284+14*7,"")</f>
        <v/>
      </c>
      <c r="AU284" s="14" t="str">
        <f t="shared" ref="AU284:AU285" si="1922">IF(D284,D284+20*7,"")</f>
        <v/>
      </c>
      <c r="AW284" s="14" t="str">
        <f t="shared" ref="AW284:AW285" si="1923">IF(D284,D284+26*7,"")</f>
        <v/>
      </c>
      <c r="AY284" s="14" t="str">
        <f t="shared" ref="AY284:AY285" si="1924">IF(D284,D284+32*7,"")</f>
        <v/>
      </c>
      <c r="BA284" s="14" t="str">
        <f t="shared" ref="BA284:BA285" si="1925">IF(D284,D284+38*7,"")</f>
        <v/>
      </c>
      <c r="BC284" s="14" t="str">
        <f t="shared" ref="BC284:BC285" si="1926">IF(D284,D284+44*7,"")</f>
        <v/>
      </c>
      <c r="BE284" s="14" t="str">
        <f t="shared" ref="BE284:BE285" si="1927">IF(D284,D284+50*7,"")</f>
        <v/>
      </c>
    </row>
    <row r="285" spans="1:58" ht="12.95" customHeight="1" x14ac:dyDescent="0.25">
      <c r="B285" s="19"/>
      <c r="C285" s="4" t="s">
        <v>23</v>
      </c>
      <c r="D285" s="10"/>
      <c r="E285" s="24" t="str">
        <f>IF(D285,D285+0*7,"")</f>
        <v/>
      </c>
      <c r="H285" s="13" t="str">
        <f t="shared" si="1900"/>
        <v/>
      </c>
      <c r="I285" s="43"/>
      <c r="K285" s="13" t="str">
        <f t="shared" si="1901"/>
        <v/>
      </c>
      <c r="L285" s="43"/>
      <c r="N285" s="52"/>
      <c r="Q285" s="52"/>
      <c r="T285" s="39"/>
      <c r="U285" s="39"/>
      <c r="V285" s="41"/>
      <c r="W285" s="52"/>
      <c r="Z285" s="13" t="str">
        <f t="shared" si="1902"/>
        <v/>
      </c>
      <c r="AB285" s="13" t="str">
        <f t="shared" si="1912"/>
        <v/>
      </c>
      <c r="AD285" s="13" t="str">
        <f t="shared" si="1913"/>
        <v/>
      </c>
      <c r="AF285" s="13" t="str">
        <f t="shared" si="1914"/>
        <v/>
      </c>
      <c r="AH285" s="13" t="str">
        <f t="shared" si="1915"/>
        <v/>
      </c>
      <c r="AJ285" s="27"/>
      <c r="AK285" s="27"/>
      <c r="AL285" s="27"/>
      <c r="AM285" s="27"/>
      <c r="AN285" s="28"/>
      <c r="AO285" s="13" t="str">
        <f t="shared" si="1919"/>
        <v/>
      </c>
      <c r="AQ285" s="13" t="str">
        <f t="shared" si="1920"/>
        <v/>
      </c>
      <c r="AS285" s="13" t="str">
        <f t="shared" si="1921"/>
        <v/>
      </c>
      <c r="AU285" s="13" t="str">
        <f t="shared" si="1922"/>
        <v/>
      </c>
      <c r="AW285" s="13" t="str">
        <f t="shared" si="1923"/>
        <v/>
      </c>
      <c r="AY285" s="13" t="str">
        <f t="shared" si="1924"/>
        <v/>
      </c>
      <c r="BA285" s="13" t="str">
        <f t="shared" si="1925"/>
        <v/>
      </c>
      <c r="BC285" s="13" t="str">
        <f t="shared" si="1926"/>
        <v/>
      </c>
      <c r="BE285" s="13" t="str">
        <f t="shared" si="1927"/>
        <v/>
      </c>
    </row>
    <row r="286" spans="1:58" ht="12.95" customHeight="1" x14ac:dyDescent="0.25">
      <c r="B286" s="19"/>
      <c r="D286" s="10"/>
      <c r="E286" s="24"/>
      <c r="H286" s="13"/>
      <c r="I286" s="43"/>
      <c r="K286" s="13"/>
      <c r="L286" s="43"/>
      <c r="Z286" s="13"/>
      <c r="AB286" s="13"/>
      <c r="AD286" s="13"/>
      <c r="AF286" s="13"/>
      <c r="AH286" s="13"/>
      <c r="AO286" s="13"/>
      <c r="AQ286" s="13"/>
      <c r="AS286" s="13"/>
      <c r="AU286" s="13"/>
      <c r="AW286" s="13"/>
      <c r="AY286" s="13"/>
      <c r="BA286" s="13"/>
      <c r="BC286" s="13"/>
      <c r="BE286" s="13"/>
    </row>
    <row r="287" spans="1:58" ht="12.95" customHeight="1" x14ac:dyDescent="0.25">
      <c r="A287" s="16"/>
      <c r="B287" s="18" t="s">
        <v>25</v>
      </c>
      <c r="C287" s="4" t="s">
        <v>3</v>
      </c>
      <c r="D287" s="10"/>
      <c r="E287" s="24" t="str">
        <f>IF(D287,D287+0*7,"")</f>
        <v/>
      </c>
      <c r="H287" s="14" t="str">
        <f t="shared" ref="H287:H289" si="1928">IF(D287,D287+16*7,"")</f>
        <v/>
      </c>
      <c r="I287" s="43"/>
      <c r="K287" s="14" t="str">
        <f t="shared" ref="K287:K289" si="1929">IF(D287,D287+52*7,"")</f>
        <v/>
      </c>
      <c r="L287" s="43"/>
      <c r="N287" s="39"/>
      <c r="O287" s="39"/>
      <c r="P287" s="41"/>
      <c r="Q287" s="39"/>
      <c r="R287" s="39"/>
      <c r="S287" s="41"/>
      <c r="T287" s="39"/>
      <c r="U287" s="39"/>
      <c r="V287" s="41"/>
      <c r="W287" s="39"/>
      <c r="X287" s="39"/>
      <c r="Y287" s="41"/>
      <c r="Z287" s="14" t="str">
        <f t="shared" ref="Z287:Z289" si="1930">IF(D287,D287+0*7,"")</f>
        <v/>
      </c>
      <c r="AB287" s="14" t="str">
        <f t="shared" ref="AB287" si="1931">IF(D287,D287+4*7,"")</f>
        <v/>
      </c>
      <c r="AD287" s="14" t="str">
        <f t="shared" ref="AD287" si="1932">IF(D287,D287+8*7,"")</f>
        <v/>
      </c>
      <c r="AF287" s="14" t="str">
        <f t="shared" ref="AF287" si="1933">IF(D287,D287+12*7,"")</f>
        <v/>
      </c>
      <c r="AH287" s="14" t="str">
        <f t="shared" ref="AH287" si="1934">IF(D287,D287+16*7,"")</f>
        <v/>
      </c>
      <c r="AJ287" s="27"/>
      <c r="AK287" s="27"/>
      <c r="AL287" s="27"/>
      <c r="AM287" s="27"/>
      <c r="AN287" s="28"/>
      <c r="AO287" s="14" t="str">
        <f t="shared" ref="AO287" si="1935">IF(D287,D287+20*7,"")</f>
        <v/>
      </c>
      <c r="AQ287" s="14" t="str">
        <f t="shared" ref="AQ287" si="1936">IF(D287,D287+26*7,"")</f>
        <v/>
      </c>
      <c r="AS287" s="14" t="str">
        <f t="shared" ref="AS287" si="1937">IF(D287,D287+32*7,"")</f>
        <v/>
      </c>
      <c r="AU287" s="14" t="str">
        <f t="shared" ref="AU287" si="1938">IF(D287,D287+38*7,"")</f>
        <v/>
      </c>
      <c r="AW287" s="14" t="str">
        <f t="shared" ref="AW287" si="1939">IF(D287,D287+44*7,"")</f>
        <v/>
      </c>
      <c r="AY287" s="29"/>
      <c r="AZ287" s="28"/>
      <c r="BA287" s="29"/>
      <c r="BB287" s="28"/>
      <c r="BC287" s="29"/>
      <c r="BD287" s="28"/>
      <c r="BE287" s="29"/>
      <c r="BF287" s="28"/>
    </row>
    <row r="288" spans="1:58" ht="12.95" customHeight="1" x14ac:dyDescent="0.25">
      <c r="B288" s="19"/>
      <c r="C288" s="4" t="s">
        <v>2</v>
      </c>
      <c r="D288" s="10"/>
      <c r="E288" s="24" t="str">
        <f>IF(D288,D288+0*7,"")</f>
        <v/>
      </c>
      <c r="H288" s="14" t="str">
        <f t="shared" si="1928"/>
        <v/>
      </c>
      <c r="I288" s="43"/>
      <c r="K288" s="14" t="str">
        <f t="shared" si="1929"/>
        <v/>
      </c>
      <c r="L288" s="43"/>
      <c r="Q288" s="39"/>
      <c r="R288" s="39"/>
      <c r="S288" s="41"/>
      <c r="W288" s="39"/>
      <c r="X288" s="39"/>
      <c r="Y288" s="41"/>
      <c r="Z288" s="14" t="str">
        <f t="shared" si="1930"/>
        <v/>
      </c>
      <c r="AB288" s="14" t="str">
        <f t="shared" ref="AB288:AB289" si="1940">IF(D288,D288+6*7,"")</f>
        <v/>
      </c>
      <c r="AD288" s="14" t="str">
        <f t="shared" ref="AD288:AD289" si="1941">IF(D288,D288+12*7,"")</f>
        <v/>
      </c>
      <c r="AF288" s="14" t="str">
        <f t="shared" ref="AF288:AF289" si="1942">IF(D288,D288+18*7,"")</f>
        <v/>
      </c>
      <c r="AH288" s="14" t="str">
        <f t="shared" ref="AH288:AH289" si="1943">IF(D288,D288+24*7,"")</f>
        <v/>
      </c>
      <c r="AJ288" s="13" t="str">
        <f t="shared" ref="AJ288" si="1944">IF(D288,D288+(8)*7,"")</f>
        <v/>
      </c>
      <c r="AK288" s="13" t="str">
        <f t="shared" ref="AK288" si="1945">IF(D288,"bis","")</f>
        <v/>
      </c>
      <c r="AL288" s="13" t="str">
        <f t="shared" ref="AL288" si="1946">IF(D288,D288+(20)*7,"")</f>
        <v/>
      </c>
      <c r="AO288" s="14" t="str">
        <f t="shared" ref="AO288:AO289" si="1947">IF(D288,D288+2*7,"")</f>
        <v/>
      </c>
      <c r="AQ288" s="14" t="str">
        <f t="shared" ref="AQ288:AQ289" si="1948">IF(D288,D288+8*7,"")</f>
        <v/>
      </c>
      <c r="AS288" s="14" t="str">
        <f t="shared" ref="AS288:AS289" si="1949">IF(D288,D288+14*7,"")</f>
        <v/>
      </c>
      <c r="AU288" s="14" t="str">
        <f t="shared" ref="AU288:AU289" si="1950">IF(D288,D288+20*7,"")</f>
        <v/>
      </c>
      <c r="AW288" s="14" t="str">
        <f t="shared" ref="AW288:AW289" si="1951">IF(D288,D288+26*7,"")</f>
        <v/>
      </c>
      <c r="AY288" s="14" t="str">
        <f t="shared" ref="AY288:AY289" si="1952">IF(D288,D288+32*7,"")</f>
        <v/>
      </c>
      <c r="BA288" s="14" t="str">
        <f t="shared" ref="BA288:BA289" si="1953">IF(D288,D288+38*7,"")</f>
        <v/>
      </c>
      <c r="BC288" s="14" t="str">
        <f t="shared" ref="BC288:BC289" si="1954">IF(D288,D288+44*7,"")</f>
        <v/>
      </c>
      <c r="BE288" s="14" t="str">
        <f t="shared" ref="BE288:BE289" si="1955">IF(D288,D288+50*7,"")</f>
        <v/>
      </c>
    </row>
    <row r="289" spans="1:58" ht="12.95" customHeight="1" x14ac:dyDescent="0.25">
      <c r="B289" s="19"/>
      <c r="C289" s="4" t="s">
        <v>23</v>
      </c>
      <c r="D289" s="10"/>
      <c r="E289" s="24" t="str">
        <f>IF(D289,D289+0*7,"")</f>
        <v/>
      </c>
      <c r="H289" s="13" t="str">
        <f t="shared" si="1928"/>
        <v/>
      </c>
      <c r="I289" s="43"/>
      <c r="K289" s="13" t="str">
        <f t="shared" si="1929"/>
        <v/>
      </c>
      <c r="L289" s="43"/>
      <c r="N289" s="52"/>
      <c r="Q289" s="52"/>
      <c r="T289" s="39"/>
      <c r="U289" s="39"/>
      <c r="V289" s="41"/>
      <c r="W289" s="52"/>
      <c r="Z289" s="13" t="str">
        <f t="shared" si="1930"/>
        <v/>
      </c>
      <c r="AB289" s="13" t="str">
        <f t="shared" si="1940"/>
        <v/>
      </c>
      <c r="AD289" s="13" t="str">
        <f t="shared" si="1941"/>
        <v/>
      </c>
      <c r="AF289" s="13" t="str">
        <f t="shared" si="1942"/>
        <v/>
      </c>
      <c r="AH289" s="13" t="str">
        <f t="shared" si="1943"/>
        <v/>
      </c>
      <c r="AJ289" s="27"/>
      <c r="AK289" s="27"/>
      <c r="AL289" s="27"/>
      <c r="AM289" s="27"/>
      <c r="AN289" s="28"/>
      <c r="AO289" s="13" t="str">
        <f t="shared" si="1947"/>
        <v/>
      </c>
      <c r="AQ289" s="13" t="str">
        <f t="shared" si="1948"/>
        <v/>
      </c>
      <c r="AS289" s="13" t="str">
        <f t="shared" si="1949"/>
        <v/>
      </c>
      <c r="AU289" s="13" t="str">
        <f t="shared" si="1950"/>
        <v/>
      </c>
      <c r="AW289" s="13" t="str">
        <f t="shared" si="1951"/>
        <v/>
      </c>
      <c r="AY289" s="13" t="str">
        <f t="shared" si="1952"/>
        <v/>
      </c>
      <c r="BA289" s="13" t="str">
        <f t="shared" si="1953"/>
        <v/>
      </c>
      <c r="BC289" s="13" t="str">
        <f t="shared" si="1954"/>
        <v/>
      </c>
      <c r="BE289" s="13" t="str">
        <f t="shared" si="1955"/>
        <v/>
      </c>
    </row>
    <row r="290" spans="1:58" ht="12.95" customHeight="1" x14ac:dyDescent="0.25">
      <c r="B290" s="19"/>
      <c r="D290" s="10"/>
      <c r="E290" s="24"/>
      <c r="H290" s="13"/>
      <c r="I290" s="43"/>
      <c r="K290" s="13"/>
      <c r="L290" s="43"/>
      <c r="Z290" s="13"/>
      <c r="AB290" s="13"/>
      <c r="AD290" s="13"/>
      <c r="AF290" s="13"/>
      <c r="AH290" s="13"/>
      <c r="AO290" s="13"/>
      <c r="AQ290" s="13"/>
      <c r="AS290" s="13"/>
      <c r="AU290" s="13"/>
      <c r="AW290" s="13"/>
      <c r="AY290" s="13"/>
      <c r="BA290" s="13"/>
      <c r="BC290" s="13"/>
      <c r="BE290" s="13"/>
    </row>
    <row r="291" spans="1:58" ht="12.95" customHeight="1" x14ac:dyDescent="0.25">
      <c r="A291" s="16"/>
      <c r="B291" s="18" t="s">
        <v>25</v>
      </c>
      <c r="C291" s="4" t="s">
        <v>3</v>
      </c>
      <c r="D291" s="10"/>
      <c r="E291" s="24" t="str">
        <f>IF(D291,D291+0*7,"")</f>
        <v/>
      </c>
      <c r="H291" s="14" t="str">
        <f t="shared" ref="H291:H293" si="1956">IF(D291,D291+16*7,"")</f>
        <v/>
      </c>
      <c r="I291" s="43"/>
      <c r="K291" s="14" t="str">
        <f t="shared" ref="K291:K293" si="1957">IF(D291,D291+52*7,"")</f>
        <v/>
      </c>
      <c r="L291" s="43"/>
      <c r="N291" s="39"/>
      <c r="O291" s="39"/>
      <c r="P291" s="41"/>
      <c r="Q291" s="39"/>
      <c r="R291" s="39"/>
      <c r="S291" s="41"/>
      <c r="T291" s="39"/>
      <c r="U291" s="39"/>
      <c r="V291" s="41"/>
      <c r="W291" s="39"/>
      <c r="X291" s="39"/>
      <c r="Y291" s="41"/>
      <c r="Z291" s="14" t="str">
        <f t="shared" ref="Z291:Z293" si="1958">IF(D291,D291+0*7,"")</f>
        <v/>
      </c>
      <c r="AB291" s="14" t="str">
        <f t="shared" ref="AB291" si="1959">IF(D291,D291+4*7,"")</f>
        <v/>
      </c>
      <c r="AD291" s="14" t="str">
        <f t="shared" ref="AD291" si="1960">IF(D291,D291+8*7,"")</f>
        <v/>
      </c>
      <c r="AF291" s="14" t="str">
        <f t="shared" ref="AF291" si="1961">IF(D291,D291+12*7,"")</f>
        <v/>
      </c>
      <c r="AH291" s="14" t="str">
        <f t="shared" ref="AH291" si="1962">IF(D291,D291+16*7,"")</f>
        <v/>
      </c>
      <c r="AJ291" s="27"/>
      <c r="AK291" s="27"/>
      <c r="AL291" s="27"/>
      <c r="AM291" s="27"/>
      <c r="AN291" s="28"/>
      <c r="AO291" s="14" t="str">
        <f t="shared" ref="AO291" si="1963">IF(D291,D291+20*7,"")</f>
        <v/>
      </c>
      <c r="AQ291" s="14" t="str">
        <f t="shared" ref="AQ291" si="1964">IF(D291,D291+26*7,"")</f>
        <v/>
      </c>
      <c r="AS291" s="14" t="str">
        <f t="shared" ref="AS291" si="1965">IF(D291,D291+32*7,"")</f>
        <v/>
      </c>
      <c r="AU291" s="14" t="str">
        <f t="shared" ref="AU291" si="1966">IF(D291,D291+38*7,"")</f>
        <v/>
      </c>
      <c r="AW291" s="14" t="str">
        <f t="shared" ref="AW291" si="1967">IF(D291,D291+44*7,"")</f>
        <v/>
      </c>
      <c r="AY291" s="29"/>
      <c r="AZ291" s="28"/>
      <c r="BA291" s="29"/>
      <c r="BB291" s="28"/>
      <c r="BC291" s="29"/>
      <c r="BD291" s="28"/>
      <c r="BE291" s="29"/>
      <c r="BF291" s="28"/>
    </row>
    <row r="292" spans="1:58" ht="12.95" customHeight="1" x14ac:dyDescent="0.25">
      <c r="B292" s="19"/>
      <c r="C292" s="4" t="s">
        <v>2</v>
      </c>
      <c r="D292" s="10"/>
      <c r="E292" s="24" t="str">
        <f>IF(D292,D292+0*7,"")</f>
        <v/>
      </c>
      <c r="H292" s="14" t="str">
        <f t="shared" si="1956"/>
        <v/>
      </c>
      <c r="I292" s="43"/>
      <c r="K292" s="14" t="str">
        <f t="shared" si="1957"/>
        <v/>
      </c>
      <c r="L292" s="43"/>
      <c r="N292" s="52"/>
      <c r="Q292" s="39"/>
      <c r="R292" s="39"/>
      <c r="S292" s="41"/>
      <c r="T292" s="52"/>
      <c r="W292" s="39"/>
      <c r="X292" s="39"/>
      <c r="Y292" s="41"/>
      <c r="Z292" s="14" t="str">
        <f t="shared" si="1958"/>
        <v/>
      </c>
      <c r="AB292" s="14" t="str">
        <f t="shared" ref="AB292:AB293" si="1968">IF(D292,D292+6*7,"")</f>
        <v/>
      </c>
      <c r="AD292" s="14" t="str">
        <f t="shared" ref="AD292:AD293" si="1969">IF(D292,D292+12*7,"")</f>
        <v/>
      </c>
      <c r="AF292" s="14" t="str">
        <f t="shared" ref="AF292:AF293" si="1970">IF(D292,D292+18*7,"")</f>
        <v/>
      </c>
      <c r="AH292" s="14" t="str">
        <f t="shared" ref="AH292:AH293" si="1971">IF(D292,D292+24*7,"")</f>
        <v/>
      </c>
      <c r="AJ292" s="13" t="str">
        <f t="shared" ref="AJ292" si="1972">IF(D292,D292+(8)*7,"")</f>
        <v/>
      </c>
      <c r="AK292" s="13" t="str">
        <f t="shared" ref="AK292" si="1973">IF(D292,"bis","")</f>
        <v/>
      </c>
      <c r="AL292" s="13" t="str">
        <f t="shared" ref="AL292" si="1974">IF(D292,D292+(20)*7,"")</f>
        <v/>
      </c>
      <c r="AO292" s="14" t="str">
        <f t="shared" ref="AO292:AO293" si="1975">IF(D292,D292+2*7,"")</f>
        <v/>
      </c>
      <c r="AQ292" s="14" t="str">
        <f t="shared" ref="AQ292:AQ293" si="1976">IF(D292,D292+8*7,"")</f>
        <v/>
      </c>
      <c r="AS292" s="14" t="str">
        <f t="shared" ref="AS292:AS293" si="1977">IF(D292,D292+14*7,"")</f>
        <v/>
      </c>
      <c r="AU292" s="14" t="str">
        <f t="shared" ref="AU292:AU293" si="1978">IF(D292,D292+20*7,"")</f>
        <v/>
      </c>
      <c r="AW292" s="14" t="str">
        <f t="shared" ref="AW292:AW293" si="1979">IF(D292,D292+26*7,"")</f>
        <v/>
      </c>
      <c r="AY292" s="14" t="str">
        <f t="shared" ref="AY292:AY293" si="1980">IF(D292,D292+32*7,"")</f>
        <v/>
      </c>
      <c r="BA292" s="14" t="str">
        <f t="shared" ref="BA292:BA293" si="1981">IF(D292,D292+38*7,"")</f>
        <v/>
      </c>
      <c r="BC292" s="14" t="str">
        <f t="shared" ref="BC292:BC293" si="1982">IF(D292,D292+44*7,"")</f>
        <v/>
      </c>
      <c r="BE292" s="14" t="str">
        <f t="shared" ref="BE292:BE293" si="1983">IF(D292,D292+50*7,"")</f>
        <v/>
      </c>
    </row>
    <row r="293" spans="1:58" ht="12.95" customHeight="1" x14ac:dyDescent="0.25">
      <c r="B293" s="19"/>
      <c r="C293" s="4" t="s">
        <v>23</v>
      </c>
      <c r="D293" s="10"/>
      <c r="E293" s="24" t="str">
        <f>IF(D293,D293+0*7,"")</f>
        <v/>
      </c>
      <c r="H293" s="13" t="str">
        <f t="shared" si="1956"/>
        <v/>
      </c>
      <c r="I293" s="43"/>
      <c r="K293" s="13" t="str">
        <f t="shared" si="1957"/>
        <v/>
      </c>
      <c r="L293" s="43"/>
      <c r="Q293" s="52"/>
      <c r="T293" s="39"/>
      <c r="U293" s="39"/>
      <c r="V293" s="41"/>
      <c r="Z293" s="13" t="str">
        <f t="shared" si="1958"/>
        <v/>
      </c>
      <c r="AB293" s="13" t="str">
        <f t="shared" si="1968"/>
        <v/>
      </c>
      <c r="AD293" s="13" t="str">
        <f t="shared" si="1969"/>
        <v/>
      </c>
      <c r="AF293" s="13" t="str">
        <f t="shared" si="1970"/>
        <v/>
      </c>
      <c r="AH293" s="13" t="str">
        <f t="shared" si="1971"/>
        <v/>
      </c>
      <c r="AJ293" s="27"/>
      <c r="AK293" s="27"/>
      <c r="AL293" s="27"/>
      <c r="AM293" s="27"/>
      <c r="AN293" s="28"/>
      <c r="AO293" s="13" t="str">
        <f t="shared" si="1975"/>
        <v/>
      </c>
      <c r="AQ293" s="13" t="str">
        <f t="shared" si="1976"/>
        <v/>
      </c>
      <c r="AS293" s="13" t="str">
        <f t="shared" si="1977"/>
        <v/>
      </c>
      <c r="AU293" s="13" t="str">
        <f t="shared" si="1978"/>
        <v/>
      </c>
      <c r="AW293" s="13" t="str">
        <f t="shared" si="1979"/>
        <v/>
      </c>
      <c r="AY293" s="13" t="str">
        <f t="shared" si="1980"/>
        <v/>
      </c>
      <c r="BA293" s="13" t="str">
        <f t="shared" si="1981"/>
        <v/>
      </c>
      <c r="BC293" s="13" t="str">
        <f t="shared" si="1982"/>
        <v/>
      </c>
      <c r="BE293" s="13" t="str">
        <f t="shared" si="1983"/>
        <v/>
      </c>
    </row>
    <row r="294" spans="1:58" ht="12.95" customHeight="1" x14ac:dyDescent="0.25">
      <c r="B294" s="19"/>
      <c r="D294" s="10"/>
      <c r="E294" s="24"/>
      <c r="H294" s="13"/>
      <c r="I294" s="43"/>
      <c r="K294" s="13"/>
      <c r="L294" s="43"/>
      <c r="Z294" s="13"/>
      <c r="AB294" s="13"/>
      <c r="AD294" s="13"/>
      <c r="AF294" s="13"/>
      <c r="AH294" s="13"/>
      <c r="AO294" s="13"/>
      <c r="AQ294" s="13"/>
      <c r="AS294" s="13"/>
      <c r="AU294" s="13"/>
      <c r="AW294" s="13"/>
      <c r="AY294" s="13"/>
      <c r="BA294" s="13"/>
      <c r="BC294" s="13"/>
      <c r="BE294" s="13"/>
    </row>
    <row r="295" spans="1:58" ht="12.95" customHeight="1" x14ac:dyDescent="0.25">
      <c r="A295" s="16"/>
      <c r="B295" s="18" t="s">
        <v>25</v>
      </c>
      <c r="C295" s="4" t="s">
        <v>3</v>
      </c>
      <c r="D295" s="10"/>
      <c r="E295" s="24" t="str">
        <f>IF(D295,D295+0*7,"")</f>
        <v/>
      </c>
      <c r="H295" s="14" t="str">
        <f t="shared" ref="H295:H297" si="1984">IF(D295,D295+16*7,"")</f>
        <v/>
      </c>
      <c r="I295" s="43"/>
      <c r="K295" s="14" t="str">
        <f t="shared" ref="K295:K297" si="1985">IF(D295,D295+52*7,"")</f>
        <v/>
      </c>
      <c r="L295" s="43"/>
      <c r="N295" s="39"/>
      <c r="O295" s="39"/>
      <c r="P295" s="41"/>
      <c r="Q295" s="39"/>
      <c r="R295" s="39"/>
      <c r="S295" s="41"/>
      <c r="T295" s="39"/>
      <c r="U295" s="39"/>
      <c r="V295" s="41"/>
      <c r="W295" s="39"/>
      <c r="X295" s="39"/>
      <c r="Y295" s="41"/>
      <c r="Z295" s="14" t="str">
        <f t="shared" ref="Z295:Z297" si="1986">IF(D295,D295+0*7,"")</f>
        <v/>
      </c>
      <c r="AB295" s="14" t="str">
        <f t="shared" ref="AB295" si="1987">IF(D295,D295+4*7,"")</f>
        <v/>
      </c>
      <c r="AD295" s="14" t="str">
        <f t="shared" ref="AD295" si="1988">IF(D295,D295+8*7,"")</f>
        <v/>
      </c>
      <c r="AF295" s="14" t="str">
        <f t="shared" ref="AF295" si="1989">IF(D295,D295+12*7,"")</f>
        <v/>
      </c>
      <c r="AH295" s="14" t="str">
        <f t="shared" ref="AH295" si="1990">IF(D295,D295+16*7,"")</f>
        <v/>
      </c>
      <c r="AJ295" s="27"/>
      <c r="AK295" s="27"/>
      <c r="AL295" s="27"/>
      <c r="AM295" s="27"/>
      <c r="AN295" s="28"/>
      <c r="AO295" s="14" t="str">
        <f t="shared" ref="AO295" si="1991">IF(D295,D295+20*7,"")</f>
        <v/>
      </c>
      <c r="AQ295" s="14" t="str">
        <f t="shared" ref="AQ295" si="1992">IF(D295,D295+26*7,"")</f>
        <v/>
      </c>
      <c r="AS295" s="14" t="str">
        <f t="shared" ref="AS295" si="1993">IF(D295,D295+32*7,"")</f>
        <v/>
      </c>
      <c r="AU295" s="14" t="str">
        <f t="shared" ref="AU295" si="1994">IF(D295,D295+38*7,"")</f>
        <v/>
      </c>
      <c r="AW295" s="14" t="str">
        <f t="shared" ref="AW295" si="1995">IF(D295,D295+44*7,"")</f>
        <v/>
      </c>
      <c r="AY295" s="29"/>
      <c r="AZ295" s="28"/>
      <c r="BA295" s="29"/>
      <c r="BB295" s="28"/>
      <c r="BC295" s="29"/>
      <c r="BD295" s="28"/>
      <c r="BE295" s="29"/>
      <c r="BF295" s="28"/>
    </row>
    <row r="296" spans="1:58" ht="12.95" customHeight="1" x14ac:dyDescent="0.25">
      <c r="B296" s="19"/>
      <c r="C296" s="4" t="s">
        <v>2</v>
      </c>
      <c r="D296" s="10"/>
      <c r="E296" s="24" t="str">
        <f>IF(D296,D296+0*7,"")</f>
        <v/>
      </c>
      <c r="H296" s="14" t="str">
        <f t="shared" si="1984"/>
        <v/>
      </c>
      <c r="I296" s="43"/>
      <c r="K296" s="14" t="str">
        <f t="shared" si="1985"/>
        <v/>
      </c>
      <c r="L296" s="43"/>
      <c r="N296" s="52"/>
      <c r="Q296" s="39"/>
      <c r="R296" s="39"/>
      <c r="S296" s="41"/>
      <c r="T296" s="52"/>
      <c r="W296" s="39"/>
      <c r="X296" s="39"/>
      <c r="Y296" s="41"/>
      <c r="Z296" s="14" t="str">
        <f t="shared" si="1986"/>
        <v/>
      </c>
      <c r="AB296" s="14" t="str">
        <f t="shared" ref="AB296:AB297" si="1996">IF(D296,D296+6*7,"")</f>
        <v/>
      </c>
      <c r="AD296" s="14" t="str">
        <f t="shared" ref="AD296:AD297" si="1997">IF(D296,D296+12*7,"")</f>
        <v/>
      </c>
      <c r="AF296" s="14" t="str">
        <f t="shared" ref="AF296:AF297" si="1998">IF(D296,D296+18*7,"")</f>
        <v/>
      </c>
      <c r="AH296" s="14" t="str">
        <f t="shared" ref="AH296:AH297" si="1999">IF(D296,D296+24*7,"")</f>
        <v/>
      </c>
      <c r="AJ296" s="13" t="str">
        <f t="shared" ref="AJ296" si="2000">IF(D296,D296+(8)*7,"")</f>
        <v/>
      </c>
      <c r="AK296" s="13" t="str">
        <f t="shared" ref="AK296" si="2001">IF(D296,"bis","")</f>
        <v/>
      </c>
      <c r="AL296" s="13" t="str">
        <f t="shared" ref="AL296" si="2002">IF(D296,D296+(20)*7,"")</f>
        <v/>
      </c>
      <c r="AO296" s="14" t="str">
        <f t="shared" ref="AO296:AO297" si="2003">IF(D296,D296+2*7,"")</f>
        <v/>
      </c>
      <c r="AQ296" s="14" t="str">
        <f t="shared" ref="AQ296:AQ297" si="2004">IF(D296,D296+8*7,"")</f>
        <v/>
      </c>
      <c r="AS296" s="14" t="str">
        <f t="shared" ref="AS296:AS297" si="2005">IF(D296,D296+14*7,"")</f>
        <v/>
      </c>
      <c r="AU296" s="14" t="str">
        <f t="shared" ref="AU296:AU297" si="2006">IF(D296,D296+20*7,"")</f>
        <v/>
      </c>
      <c r="AW296" s="14" t="str">
        <f t="shared" ref="AW296:AW297" si="2007">IF(D296,D296+26*7,"")</f>
        <v/>
      </c>
      <c r="AY296" s="14" t="str">
        <f t="shared" ref="AY296:AY297" si="2008">IF(D296,D296+32*7,"")</f>
        <v/>
      </c>
      <c r="BA296" s="14" t="str">
        <f t="shared" ref="BA296:BA297" si="2009">IF(D296,D296+38*7,"")</f>
        <v/>
      </c>
      <c r="BC296" s="14" t="str">
        <f t="shared" ref="BC296:BC297" si="2010">IF(D296,D296+44*7,"")</f>
        <v/>
      </c>
      <c r="BE296" s="14" t="str">
        <f t="shared" ref="BE296:BE297" si="2011">IF(D296,D296+50*7,"")</f>
        <v/>
      </c>
    </row>
    <row r="297" spans="1:58" ht="12.95" customHeight="1" x14ac:dyDescent="0.25">
      <c r="B297" s="19"/>
      <c r="C297" s="4" t="s">
        <v>23</v>
      </c>
      <c r="D297" s="10"/>
      <c r="E297" s="24" t="str">
        <f>IF(D297,D297+0*7,"")</f>
        <v/>
      </c>
      <c r="H297" s="13" t="str">
        <f t="shared" si="1984"/>
        <v/>
      </c>
      <c r="I297" s="43"/>
      <c r="K297" s="13" t="str">
        <f t="shared" si="1985"/>
        <v/>
      </c>
      <c r="L297" s="43"/>
      <c r="N297" s="52"/>
      <c r="Q297" s="52"/>
      <c r="T297" s="39"/>
      <c r="U297" s="39"/>
      <c r="V297" s="41"/>
      <c r="W297" s="52"/>
      <c r="Z297" s="13" t="str">
        <f t="shared" si="1986"/>
        <v/>
      </c>
      <c r="AB297" s="13" t="str">
        <f t="shared" si="1996"/>
        <v/>
      </c>
      <c r="AD297" s="13" t="str">
        <f t="shared" si="1997"/>
        <v/>
      </c>
      <c r="AF297" s="13" t="str">
        <f t="shared" si="1998"/>
        <v/>
      </c>
      <c r="AH297" s="13" t="str">
        <f t="shared" si="1999"/>
        <v/>
      </c>
      <c r="AJ297" s="27"/>
      <c r="AK297" s="27"/>
      <c r="AL297" s="27"/>
      <c r="AM297" s="27"/>
      <c r="AN297" s="28"/>
      <c r="AO297" s="13" t="str">
        <f t="shared" si="2003"/>
        <v/>
      </c>
      <c r="AQ297" s="13" t="str">
        <f t="shared" si="2004"/>
        <v/>
      </c>
      <c r="AS297" s="13" t="str">
        <f t="shared" si="2005"/>
        <v/>
      </c>
      <c r="AU297" s="13" t="str">
        <f t="shared" si="2006"/>
        <v/>
      </c>
      <c r="AW297" s="13" t="str">
        <f t="shared" si="2007"/>
        <v/>
      </c>
      <c r="AY297" s="13" t="str">
        <f t="shared" si="2008"/>
        <v/>
      </c>
      <c r="BA297" s="13" t="str">
        <f t="shared" si="2009"/>
        <v/>
      </c>
      <c r="BC297" s="13" t="str">
        <f t="shared" si="2010"/>
        <v/>
      </c>
      <c r="BE297" s="13" t="str">
        <f t="shared" si="2011"/>
        <v/>
      </c>
    </row>
    <row r="298" spans="1:58" ht="12.95" customHeight="1" x14ac:dyDescent="0.25">
      <c r="B298" s="19"/>
      <c r="D298" s="10"/>
      <c r="E298" s="24"/>
      <c r="H298" s="13"/>
      <c r="I298" s="43"/>
      <c r="K298" s="13"/>
      <c r="L298" s="43"/>
      <c r="Z298" s="13"/>
      <c r="AB298" s="13"/>
      <c r="AD298" s="13"/>
      <c r="AF298" s="13"/>
      <c r="AH298" s="13"/>
      <c r="AO298" s="13"/>
      <c r="AQ298" s="13"/>
      <c r="AS298" s="13"/>
      <c r="AU298" s="13"/>
      <c r="AW298" s="13"/>
      <c r="AY298" s="13"/>
      <c r="BA298" s="13"/>
      <c r="BC298" s="13"/>
      <c r="BE298" s="13"/>
    </row>
    <row r="299" spans="1:58" ht="12.95" customHeight="1" x14ac:dyDescent="0.25">
      <c r="A299" s="16"/>
      <c r="B299" s="18" t="s">
        <v>25</v>
      </c>
      <c r="C299" s="4" t="s">
        <v>3</v>
      </c>
      <c r="D299" s="10"/>
      <c r="E299" s="24" t="str">
        <f>IF(D299,D299+0*7,"")</f>
        <v/>
      </c>
      <c r="H299" s="14" t="str">
        <f t="shared" ref="H299:H301" si="2012">IF(D299,D299+16*7,"")</f>
        <v/>
      </c>
      <c r="I299" s="43"/>
      <c r="K299" s="14" t="str">
        <f t="shared" ref="K299:K301" si="2013">IF(D299,D299+52*7,"")</f>
        <v/>
      </c>
      <c r="L299" s="43"/>
      <c r="N299" s="39"/>
      <c r="O299" s="39"/>
      <c r="P299" s="41"/>
      <c r="Q299" s="39"/>
      <c r="R299" s="39"/>
      <c r="S299" s="41"/>
      <c r="T299" s="39"/>
      <c r="U299" s="39"/>
      <c r="V299" s="41"/>
      <c r="W299" s="39"/>
      <c r="X299" s="39"/>
      <c r="Y299" s="41"/>
      <c r="Z299" s="14" t="str">
        <f t="shared" ref="Z299:Z301" si="2014">IF(D299,D299+0*7,"")</f>
        <v/>
      </c>
      <c r="AB299" s="14" t="str">
        <f t="shared" ref="AB299" si="2015">IF(D299,D299+4*7,"")</f>
        <v/>
      </c>
      <c r="AD299" s="14" t="str">
        <f t="shared" ref="AD299" si="2016">IF(D299,D299+8*7,"")</f>
        <v/>
      </c>
      <c r="AF299" s="14" t="str">
        <f t="shared" ref="AF299" si="2017">IF(D299,D299+12*7,"")</f>
        <v/>
      </c>
      <c r="AH299" s="14" t="str">
        <f t="shared" ref="AH299" si="2018">IF(D299,D299+16*7,"")</f>
        <v/>
      </c>
      <c r="AJ299" s="27"/>
      <c r="AK299" s="27"/>
      <c r="AL299" s="27"/>
      <c r="AM299" s="27"/>
      <c r="AN299" s="28"/>
      <c r="AO299" s="14" t="str">
        <f t="shared" ref="AO299" si="2019">IF(D299,D299+20*7,"")</f>
        <v/>
      </c>
      <c r="AQ299" s="14" t="str">
        <f t="shared" ref="AQ299" si="2020">IF(D299,D299+26*7,"")</f>
        <v/>
      </c>
      <c r="AS299" s="14" t="str">
        <f t="shared" ref="AS299" si="2021">IF(D299,D299+32*7,"")</f>
        <v/>
      </c>
      <c r="AU299" s="14" t="str">
        <f t="shared" ref="AU299" si="2022">IF(D299,D299+38*7,"")</f>
        <v/>
      </c>
      <c r="AW299" s="14" t="str">
        <f t="shared" ref="AW299" si="2023">IF(D299,D299+44*7,"")</f>
        <v/>
      </c>
      <c r="AY299" s="29"/>
      <c r="AZ299" s="28"/>
      <c r="BA299" s="29"/>
      <c r="BB299" s="28"/>
      <c r="BC299" s="29"/>
      <c r="BD299" s="28"/>
      <c r="BE299" s="29"/>
      <c r="BF299" s="28"/>
    </row>
    <row r="300" spans="1:58" ht="12.95" customHeight="1" x14ac:dyDescent="0.25">
      <c r="B300" s="19"/>
      <c r="C300" s="4" t="s">
        <v>2</v>
      </c>
      <c r="D300" s="10"/>
      <c r="E300" s="24" t="str">
        <f>IF(D300,D300+0*7,"")</f>
        <v/>
      </c>
      <c r="H300" s="14" t="str">
        <f t="shared" si="2012"/>
        <v/>
      </c>
      <c r="I300" s="43"/>
      <c r="K300" s="14" t="str">
        <f t="shared" si="2013"/>
        <v/>
      </c>
      <c r="L300" s="43"/>
      <c r="N300" s="52"/>
      <c r="Q300" s="39"/>
      <c r="R300" s="39"/>
      <c r="S300" s="41"/>
      <c r="T300" s="52"/>
      <c r="W300" s="39"/>
      <c r="X300" s="39"/>
      <c r="Y300" s="41"/>
      <c r="Z300" s="14" t="str">
        <f t="shared" si="2014"/>
        <v/>
      </c>
      <c r="AB300" s="14" t="str">
        <f t="shared" ref="AB300:AB301" si="2024">IF(D300,D300+6*7,"")</f>
        <v/>
      </c>
      <c r="AD300" s="14" t="str">
        <f t="shared" ref="AD300:AD301" si="2025">IF(D300,D300+12*7,"")</f>
        <v/>
      </c>
      <c r="AF300" s="14" t="str">
        <f t="shared" ref="AF300:AF301" si="2026">IF(D300,D300+18*7,"")</f>
        <v/>
      </c>
      <c r="AH300" s="14" t="str">
        <f t="shared" ref="AH300:AH301" si="2027">IF(D300,D300+24*7,"")</f>
        <v/>
      </c>
      <c r="AJ300" s="13" t="str">
        <f t="shared" ref="AJ300" si="2028">IF(D300,D300+(8)*7,"")</f>
        <v/>
      </c>
      <c r="AK300" s="13" t="str">
        <f t="shared" ref="AK300" si="2029">IF(D300,"bis","")</f>
        <v/>
      </c>
      <c r="AL300" s="13" t="str">
        <f t="shared" ref="AL300" si="2030">IF(D300,D300+(20)*7,"")</f>
        <v/>
      </c>
      <c r="AO300" s="14" t="str">
        <f t="shared" ref="AO300:AO301" si="2031">IF(D300,D300+2*7,"")</f>
        <v/>
      </c>
      <c r="AQ300" s="14" t="str">
        <f t="shared" ref="AQ300:AQ301" si="2032">IF(D300,D300+8*7,"")</f>
        <v/>
      </c>
      <c r="AS300" s="14" t="str">
        <f t="shared" ref="AS300:AS301" si="2033">IF(D300,D300+14*7,"")</f>
        <v/>
      </c>
      <c r="AU300" s="14" t="str">
        <f t="shared" ref="AU300:AU301" si="2034">IF(D300,D300+20*7,"")</f>
        <v/>
      </c>
      <c r="AW300" s="14" t="str">
        <f t="shared" ref="AW300:AW301" si="2035">IF(D300,D300+26*7,"")</f>
        <v/>
      </c>
      <c r="AY300" s="14" t="str">
        <f t="shared" ref="AY300:AY301" si="2036">IF(D300,D300+32*7,"")</f>
        <v/>
      </c>
      <c r="BA300" s="14" t="str">
        <f t="shared" ref="BA300:BA301" si="2037">IF(D300,D300+38*7,"")</f>
        <v/>
      </c>
      <c r="BC300" s="14" t="str">
        <f t="shared" ref="BC300:BC301" si="2038">IF(D300,D300+44*7,"")</f>
        <v/>
      </c>
      <c r="BE300" s="14" t="str">
        <f t="shared" ref="BE300:BE301" si="2039">IF(D300,D300+50*7,"")</f>
        <v/>
      </c>
    </row>
    <row r="301" spans="1:58" ht="12.95" customHeight="1" x14ac:dyDescent="0.25">
      <c r="B301" s="19"/>
      <c r="C301" s="4" t="s">
        <v>23</v>
      </c>
      <c r="D301" s="10"/>
      <c r="E301" s="24" t="str">
        <f>IF(D301,D301+0*7,"")</f>
        <v/>
      </c>
      <c r="H301" s="13" t="str">
        <f t="shared" si="2012"/>
        <v/>
      </c>
      <c r="I301" s="43"/>
      <c r="K301" s="13" t="str">
        <f t="shared" si="2013"/>
        <v/>
      </c>
      <c r="L301" s="43"/>
      <c r="N301" s="52"/>
      <c r="Q301" s="52"/>
      <c r="T301" s="39"/>
      <c r="U301" s="39"/>
      <c r="V301" s="41"/>
      <c r="W301" s="52"/>
      <c r="Z301" s="13" t="str">
        <f t="shared" si="2014"/>
        <v/>
      </c>
      <c r="AB301" s="13" t="str">
        <f t="shared" si="2024"/>
        <v/>
      </c>
      <c r="AD301" s="13" t="str">
        <f t="shared" si="2025"/>
        <v/>
      </c>
      <c r="AF301" s="13" t="str">
        <f t="shared" si="2026"/>
        <v/>
      </c>
      <c r="AH301" s="13" t="str">
        <f t="shared" si="2027"/>
        <v/>
      </c>
      <c r="AJ301" s="27"/>
      <c r="AK301" s="27"/>
      <c r="AL301" s="27"/>
      <c r="AM301" s="27"/>
      <c r="AN301" s="28"/>
      <c r="AO301" s="13" t="str">
        <f t="shared" si="2031"/>
        <v/>
      </c>
      <c r="AQ301" s="13" t="str">
        <f t="shared" si="2032"/>
        <v/>
      </c>
      <c r="AS301" s="13" t="str">
        <f t="shared" si="2033"/>
        <v/>
      </c>
      <c r="AU301" s="13" t="str">
        <f t="shared" si="2034"/>
        <v/>
      </c>
      <c r="AW301" s="13" t="str">
        <f t="shared" si="2035"/>
        <v/>
      </c>
      <c r="AY301" s="13" t="str">
        <f t="shared" si="2036"/>
        <v/>
      </c>
      <c r="BA301" s="13" t="str">
        <f t="shared" si="2037"/>
        <v/>
      </c>
      <c r="BC301" s="13" t="str">
        <f t="shared" si="2038"/>
        <v/>
      </c>
      <c r="BE301" s="13" t="str">
        <f t="shared" si="2039"/>
        <v/>
      </c>
    </row>
    <row r="302" spans="1:58" ht="12.95" customHeight="1" x14ac:dyDescent="0.25">
      <c r="B302" s="19"/>
      <c r="D302" s="10"/>
      <c r="E302" s="24"/>
      <c r="H302" s="13"/>
      <c r="I302" s="43"/>
      <c r="K302" s="13"/>
      <c r="L302" s="43"/>
      <c r="Z302" s="13"/>
      <c r="AB302" s="13"/>
      <c r="AD302" s="13"/>
      <c r="AF302" s="13"/>
      <c r="AH302" s="13"/>
      <c r="AO302" s="13"/>
      <c r="AQ302" s="13"/>
      <c r="AS302" s="13"/>
      <c r="AU302" s="13"/>
      <c r="AW302" s="13"/>
      <c r="AY302" s="13"/>
      <c r="BA302" s="13"/>
      <c r="BC302" s="13"/>
      <c r="BE302" s="13"/>
    </row>
    <row r="303" spans="1:58" ht="12.95" customHeight="1" x14ac:dyDescent="0.25">
      <c r="A303" s="16"/>
      <c r="B303" s="18" t="s">
        <v>25</v>
      </c>
      <c r="C303" s="4" t="s">
        <v>3</v>
      </c>
      <c r="D303" s="10"/>
      <c r="E303" s="24" t="str">
        <f>IF(D303,D303+0*7,"")</f>
        <v/>
      </c>
      <c r="H303" s="14" t="str">
        <f t="shared" ref="H303:H305" si="2040">IF(D303,D303+16*7,"")</f>
        <v/>
      </c>
      <c r="I303" s="43"/>
      <c r="K303" s="14" t="str">
        <f t="shared" ref="K303:K305" si="2041">IF(D303,D303+52*7,"")</f>
        <v/>
      </c>
      <c r="L303" s="43"/>
      <c r="N303" s="39"/>
      <c r="O303" s="39"/>
      <c r="P303" s="41"/>
      <c r="Q303" s="39"/>
      <c r="R303" s="39"/>
      <c r="S303" s="41"/>
      <c r="T303" s="39"/>
      <c r="U303" s="39"/>
      <c r="V303" s="41"/>
      <c r="W303" s="39"/>
      <c r="X303" s="39"/>
      <c r="Y303" s="41"/>
      <c r="Z303" s="14" t="str">
        <f t="shared" ref="Z303:Z305" si="2042">IF(D303,D303+0*7,"")</f>
        <v/>
      </c>
      <c r="AB303" s="14" t="str">
        <f t="shared" ref="AB303" si="2043">IF(D303,D303+4*7,"")</f>
        <v/>
      </c>
      <c r="AD303" s="14" t="str">
        <f t="shared" ref="AD303" si="2044">IF(D303,D303+8*7,"")</f>
        <v/>
      </c>
      <c r="AF303" s="14" t="str">
        <f t="shared" ref="AF303" si="2045">IF(D303,D303+12*7,"")</f>
        <v/>
      </c>
      <c r="AH303" s="14" t="str">
        <f t="shared" ref="AH303" si="2046">IF(D303,D303+16*7,"")</f>
        <v/>
      </c>
      <c r="AJ303" s="27"/>
      <c r="AK303" s="27"/>
      <c r="AL303" s="27"/>
      <c r="AM303" s="27"/>
      <c r="AN303" s="28"/>
      <c r="AO303" s="14" t="str">
        <f t="shared" ref="AO303" si="2047">IF(D303,D303+20*7,"")</f>
        <v/>
      </c>
      <c r="AQ303" s="14" t="str">
        <f t="shared" ref="AQ303" si="2048">IF(D303,D303+26*7,"")</f>
        <v/>
      </c>
      <c r="AS303" s="14" t="str">
        <f t="shared" ref="AS303" si="2049">IF(D303,D303+32*7,"")</f>
        <v/>
      </c>
      <c r="AU303" s="14" t="str">
        <f t="shared" ref="AU303" si="2050">IF(D303,D303+38*7,"")</f>
        <v/>
      </c>
      <c r="AW303" s="14" t="str">
        <f t="shared" ref="AW303" si="2051">IF(D303,D303+44*7,"")</f>
        <v/>
      </c>
      <c r="AY303" s="29"/>
      <c r="AZ303" s="28"/>
      <c r="BA303" s="29"/>
      <c r="BB303" s="28"/>
      <c r="BC303" s="29"/>
      <c r="BD303" s="28"/>
      <c r="BE303" s="29"/>
      <c r="BF303" s="28"/>
    </row>
    <row r="304" spans="1:58" ht="12.95" customHeight="1" x14ac:dyDescent="0.25">
      <c r="B304" s="19"/>
      <c r="C304" s="4" t="s">
        <v>2</v>
      </c>
      <c r="D304" s="10"/>
      <c r="E304" s="24" t="str">
        <f>IF(D304,D304+0*7,"")</f>
        <v/>
      </c>
      <c r="H304" s="14" t="str">
        <f t="shared" si="2040"/>
        <v/>
      </c>
      <c r="I304" s="43"/>
      <c r="K304" s="14" t="str">
        <f t="shared" si="2041"/>
        <v/>
      </c>
      <c r="L304" s="43"/>
      <c r="Q304" s="39"/>
      <c r="R304" s="39"/>
      <c r="S304" s="41"/>
      <c r="W304" s="39"/>
      <c r="X304" s="39"/>
      <c r="Y304" s="41"/>
      <c r="Z304" s="14" t="str">
        <f t="shared" si="2042"/>
        <v/>
      </c>
      <c r="AB304" s="14" t="str">
        <f t="shared" ref="AB304:AB305" si="2052">IF(D304,D304+6*7,"")</f>
        <v/>
      </c>
      <c r="AD304" s="14" t="str">
        <f t="shared" ref="AD304:AD305" si="2053">IF(D304,D304+12*7,"")</f>
        <v/>
      </c>
      <c r="AF304" s="14" t="str">
        <f t="shared" ref="AF304:AF305" si="2054">IF(D304,D304+18*7,"")</f>
        <v/>
      </c>
      <c r="AH304" s="14" t="str">
        <f t="shared" ref="AH304:AH305" si="2055">IF(D304,D304+24*7,"")</f>
        <v/>
      </c>
      <c r="AJ304" s="13" t="str">
        <f t="shared" ref="AJ304" si="2056">IF(D304,D304+(8)*7,"")</f>
        <v/>
      </c>
      <c r="AK304" s="13" t="str">
        <f t="shared" ref="AK304" si="2057">IF(D304,"bis","")</f>
        <v/>
      </c>
      <c r="AL304" s="13" t="str">
        <f t="shared" ref="AL304" si="2058">IF(D304,D304+(20)*7,"")</f>
        <v/>
      </c>
      <c r="AO304" s="14" t="str">
        <f t="shared" ref="AO304:AO305" si="2059">IF(D304,D304+2*7,"")</f>
        <v/>
      </c>
      <c r="AQ304" s="14" t="str">
        <f t="shared" ref="AQ304:AQ305" si="2060">IF(D304,D304+8*7,"")</f>
        <v/>
      </c>
      <c r="AS304" s="14" t="str">
        <f t="shared" ref="AS304:AS305" si="2061">IF(D304,D304+14*7,"")</f>
        <v/>
      </c>
      <c r="AU304" s="14" t="str">
        <f t="shared" ref="AU304:AU305" si="2062">IF(D304,D304+20*7,"")</f>
        <v/>
      </c>
      <c r="AW304" s="14" t="str">
        <f t="shared" ref="AW304:AW305" si="2063">IF(D304,D304+26*7,"")</f>
        <v/>
      </c>
      <c r="AY304" s="14" t="str">
        <f t="shared" ref="AY304:AY305" si="2064">IF(D304,D304+32*7,"")</f>
        <v/>
      </c>
      <c r="BA304" s="14" t="str">
        <f t="shared" ref="BA304:BA305" si="2065">IF(D304,D304+38*7,"")</f>
        <v/>
      </c>
      <c r="BC304" s="14" t="str">
        <f t="shared" ref="BC304:BC305" si="2066">IF(D304,D304+44*7,"")</f>
        <v/>
      </c>
      <c r="BE304" s="14" t="str">
        <f t="shared" ref="BE304:BE305" si="2067">IF(D304,D304+50*7,"")</f>
        <v/>
      </c>
    </row>
    <row r="305" spans="1:58" ht="12.95" customHeight="1" x14ac:dyDescent="0.25">
      <c r="B305" s="19"/>
      <c r="C305" s="4" t="s">
        <v>23</v>
      </c>
      <c r="D305" s="10"/>
      <c r="E305" s="24" t="str">
        <f>IF(D305,D305+0*7,"")</f>
        <v/>
      </c>
      <c r="H305" s="13" t="str">
        <f t="shared" si="2040"/>
        <v/>
      </c>
      <c r="I305" s="43"/>
      <c r="K305" s="13" t="str">
        <f t="shared" si="2041"/>
        <v/>
      </c>
      <c r="L305" s="43"/>
      <c r="Q305" s="52"/>
      <c r="T305" s="39"/>
      <c r="U305" s="39"/>
      <c r="V305" s="41"/>
      <c r="Z305" s="13" t="str">
        <f t="shared" si="2042"/>
        <v/>
      </c>
      <c r="AB305" s="13" t="str">
        <f t="shared" si="2052"/>
        <v/>
      </c>
      <c r="AD305" s="13" t="str">
        <f t="shared" si="2053"/>
        <v/>
      </c>
      <c r="AF305" s="13" t="str">
        <f t="shared" si="2054"/>
        <v/>
      </c>
      <c r="AH305" s="13" t="str">
        <f t="shared" si="2055"/>
        <v/>
      </c>
      <c r="AJ305" s="27"/>
      <c r="AK305" s="27"/>
      <c r="AL305" s="27"/>
      <c r="AM305" s="27"/>
      <c r="AN305" s="28"/>
      <c r="AO305" s="13" t="str">
        <f t="shared" si="2059"/>
        <v/>
      </c>
      <c r="AQ305" s="13" t="str">
        <f t="shared" si="2060"/>
        <v/>
      </c>
      <c r="AS305" s="13" t="str">
        <f t="shared" si="2061"/>
        <v/>
      </c>
      <c r="AU305" s="13" t="str">
        <f t="shared" si="2062"/>
        <v/>
      </c>
      <c r="AW305" s="13" t="str">
        <f t="shared" si="2063"/>
        <v/>
      </c>
      <c r="AY305" s="13" t="str">
        <f t="shared" si="2064"/>
        <v/>
      </c>
      <c r="BA305" s="13" t="str">
        <f t="shared" si="2065"/>
        <v/>
      </c>
      <c r="BC305" s="13" t="str">
        <f t="shared" si="2066"/>
        <v/>
      </c>
      <c r="BE305" s="13" t="str">
        <f t="shared" si="2067"/>
        <v/>
      </c>
    </row>
    <row r="306" spans="1:58" ht="12.95" customHeight="1" x14ac:dyDescent="0.25">
      <c r="B306" s="19"/>
      <c r="D306" s="10"/>
      <c r="E306" s="24"/>
      <c r="H306" s="13"/>
      <c r="I306" s="43"/>
      <c r="K306" s="13"/>
      <c r="L306" s="43"/>
      <c r="Z306" s="13"/>
      <c r="AB306" s="13"/>
      <c r="AD306" s="13"/>
      <c r="AF306" s="13"/>
      <c r="AH306" s="13"/>
      <c r="AO306" s="13"/>
      <c r="AQ306" s="13"/>
      <c r="AS306" s="13"/>
      <c r="AU306" s="13"/>
      <c r="AW306" s="13"/>
      <c r="AY306" s="13"/>
      <c r="BA306" s="13"/>
      <c r="BC306" s="13"/>
      <c r="BE306" s="13"/>
    </row>
    <row r="307" spans="1:58" ht="12.95" customHeight="1" x14ac:dyDescent="0.25">
      <c r="A307" s="16"/>
      <c r="B307" s="18" t="s">
        <v>25</v>
      </c>
      <c r="C307" s="4" t="s">
        <v>3</v>
      </c>
      <c r="D307" s="10"/>
      <c r="E307" s="24" t="str">
        <f>IF(D307,D307+0*7,"")</f>
        <v/>
      </c>
      <c r="H307" s="14" t="str">
        <f t="shared" ref="H307:H309" si="2068">IF(D307,D307+16*7,"")</f>
        <v/>
      </c>
      <c r="I307" s="43"/>
      <c r="K307" s="14" t="str">
        <f t="shared" ref="K307:K309" si="2069">IF(D307,D307+52*7,"")</f>
        <v/>
      </c>
      <c r="L307" s="43"/>
      <c r="N307" s="39"/>
      <c r="O307" s="39"/>
      <c r="P307" s="41"/>
      <c r="Q307" s="39"/>
      <c r="R307" s="39"/>
      <c r="S307" s="41"/>
      <c r="T307" s="39"/>
      <c r="U307" s="39"/>
      <c r="V307" s="41"/>
      <c r="W307" s="39"/>
      <c r="X307" s="39"/>
      <c r="Y307" s="41"/>
      <c r="Z307" s="14" t="str">
        <f t="shared" ref="Z307:Z309" si="2070">IF(D307,D307+0*7,"")</f>
        <v/>
      </c>
      <c r="AB307" s="14" t="str">
        <f t="shared" ref="AB307" si="2071">IF(D307,D307+4*7,"")</f>
        <v/>
      </c>
      <c r="AD307" s="14" t="str">
        <f t="shared" ref="AD307" si="2072">IF(D307,D307+8*7,"")</f>
        <v/>
      </c>
      <c r="AF307" s="14" t="str">
        <f t="shared" ref="AF307" si="2073">IF(D307,D307+12*7,"")</f>
        <v/>
      </c>
      <c r="AH307" s="14" t="str">
        <f t="shared" ref="AH307" si="2074">IF(D307,D307+16*7,"")</f>
        <v/>
      </c>
      <c r="AJ307" s="27"/>
      <c r="AK307" s="27"/>
      <c r="AL307" s="27"/>
      <c r="AM307" s="27"/>
      <c r="AN307" s="28"/>
      <c r="AO307" s="14" t="str">
        <f t="shared" ref="AO307" si="2075">IF(D307,D307+20*7,"")</f>
        <v/>
      </c>
      <c r="AQ307" s="14" t="str">
        <f t="shared" ref="AQ307" si="2076">IF(D307,D307+26*7,"")</f>
        <v/>
      </c>
      <c r="AS307" s="14" t="str">
        <f t="shared" ref="AS307" si="2077">IF(D307,D307+32*7,"")</f>
        <v/>
      </c>
      <c r="AU307" s="14" t="str">
        <f t="shared" ref="AU307" si="2078">IF(D307,D307+38*7,"")</f>
        <v/>
      </c>
      <c r="AW307" s="14" t="str">
        <f t="shared" ref="AW307" si="2079">IF(D307,D307+44*7,"")</f>
        <v/>
      </c>
      <c r="AY307" s="29"/>
      <c r="AZ307" s="28"/>
      <c r="BA307" s="29"/>
      <c r="BB307" s="28"/>
      <c r="BC307" s="29"/>
      <c r="BD307" s="28"/>
      <c r="BE307" s="29"/>
      <c r="BF307" s="28"/>
    </row>
    <row r="308" spans="1:58" ht="12.95" customHeight="1" x14ac:dyDescent="0.25">
      <c r="B308" s="19"/>
      <c r="C308" s="4" t="s">
        <v>2</v>
      </c>
      <c r="D308" s="10"/>
      <c r="E308" s="24" t="str">
        <f>IF(D308,D308+0*7,"")</f>
        <v/>
      </c>
      <c r="H308" s="14" t="str">
        <f t="shared" si="2068"/>
        <v/>
      </c>
      <c r="I308" s="43"/>
      <c r="K308" s="14" t="str">
        <f t="shared" si="2069"/>
        <v/>
      </c>
      <c r="L308" s="43"/>
      <c r="Q308" s="39"/>
      <c r="R308" s="39"/>
      <c r="S308" s="41"/>
      <c r="W308" s="39"/>
      <c r="X308" s="39"/>
      <c r="Y308" s="41"/>
      <c r="Z308" s="14" t="str">
        <f t="shared" si="2070"/>
        <v/>
      </c>
      <c r="AB308" s="14" t="str">
        <f t="shared" ref="AB308:AB309" si="2080">IF(D308,D308+6*7,"")</f>
        <v/>
      </c>
      <c r="AD308" s="14" t="str">
        <f t="shared" ref="AD308:AD309" si="2081">IF(D308,D308+12*7,"")</f>
        <v/>
      </c>
      <c r="AF308" s="14" t="str">
        <f t="shared" ref="AF308:AF309" si="2082">IF(D308,D308+18*7,"")</f>
        <v/>
      </c>
      <c r="AH308" s="14" t="str">
        <f t="shared" ref="AH308:AH309" si="2083">IF(D308,D308+24*7,"")</f>
        <v/>
      </c>
      <c r="AJ308" s="13" t="str">
        <f t="shared" ref="AJ308" si="2084">IF(D308,D308+(8)*7,"")</f>
        <v/>
      </c>
      <c r="AK308" s="13" t="str">
        <f t="shared" ref="AK308" si="2085">IF(D308,"bis","")</f>
        <v/>
      </c>
      <c r="AL308" s="13" t="str">
        <f t="shared" ref="AL308" si="2086">IF(D308,D308+(20)*7,"")</f>
        <v/>
      </c>
      <c r="AO308" s="14" t="str">
        <f t="shared" ref="AO308:AO309" si="2087">IF(D308,D308+2*7,"")</f>
        <v/>
      </c>
      <c r="AQ308" s="14" t="str">
        <f t="shared" ref="AQ308:AQ309" si="2088">IF(D308,D308+8*7,"")</f>
        <v/>
      </c>
      <c r="AS308" s="14" t="str">
        <f t="shared" ref="AS308:AS309" si="2089">IF(D308,D308+14*7,"")</f>
        <v/>
      </c>
      <c r="AU308" s="14" t="str">
        <f t="shared" ref="AU308:AU309" si="2090">IF(D308,D308+20*7,"")</f>
        <v/>
      </c>
      <c r="AW308" s="14" t="str">
        <f t="shared" ref="AW308:AW309" si="2091">IF(D308,D308+26*7,"")</f>
        <v/>
      </c>
      <c r="AY308" s="14" t="str">
        <f t="shared" ref="AY308:AY309" si="2092">IF(D308,D308+32*7,"")</f>
        <v/>
      </c>
      <c r="BA308" s="14" t="str">
        <f t="shared" ref="BA308:BA309" si="2093">IF(D308,D308+38*7,"")</f>
        <v/>
      </c>
      <c r="BC308" s="14" t="str">
        <f t="shared" ref="BC308:BC309" si="2094">IF(D308,D308+44*7,"")</f>
        <v/>
      </c>
      <c r="BE308" s="14" t="str">
        <f t="shared" ref="BE308:BE309" si="2095">IF(D308,D308+50*7,"")</f>
        <v/>
      </c>
    </row>
    <row r="309" spans="1:58" ht="12.95" customHeight="1" x14ac:dyDescent="0.25">
      <c r="B309" s="19"/>
      <c r="C309" s="4" t="s">
        <v>23</v>
      </c>
      <c r="D309" s="10"/>
      <c r="E309" s="24" t="str">
        <f>IF(D309,D309+0*7,"")</f>
        <v/>
      </c>
      <c r="H309" s="13" t="str">
        <f t="shared" si="2068"/>
        <v/>
      </c>
      <c r="I309" s="43"/>
      <c r="K309" s="13" t="str">
        <f t="shared" si="2069"/>
        <v/>
      </c>
      <c r="L309" s="43"/>
      <c r="Q309" s="52"/>
      <c r="T309" s="39"/>
      <c r="U309" s="39"/>
      <c r="V309" s="41"/>
      <c r="Z309" s="13" t="str">
        <f t="shared" si="2070"/>
        <v/>
      </c>
      <c r="AB309" s="13" t="str">
        <f t="shared" si="2080"/>
        <v/>
      </c>
      <c r="AD309" s="13" t="str">
        <f t="shared" si="2081"/>
        <v/>
      </c>
      <c r="AF309" s="13" t="str">
        <f t="shared" si="2082"/>
        <v/>
      </c>
      <c r="AH309" s="13" t="str">
        <f t="shared" si="2083"/>
        <v/>
      </c>
      <c r="AJ309" s="27"/>
      <c r="AK309" s="27"/>
      <c r="AL309" s="27"/>
      <c r="AM309" s="27"/>
      <c r="AN309" s="28"/>
      <c r="AO309" s="13" t="str">
        <f t="shared" si="2087"/>
        <v/>
      </c>
      <c r="AQ309" s="13" t="str">
        <f t="shared" si="2088"/>
        <v/>
      </c>
      <c r="AS309" s="13" t="str">
        <f t="shared" si="2089"/>
        <v/>
      </c>
      <c r="AU309" s="13" t="str">
        <f t="shared" si="2090"/>
        <v/>
      </c>
      <c r="AW309" s="13" t="str">
        <f t="shared" si="2091"/>
        <v/>
      </c>
      <c r="AY309" s="13" t="str">
        <f t="shared" si="2092"/>
        <v/>
      </c>
      <c r="BA309" s="13" t="str">
        <f t="shared" si="2093"/>
        <v/>
      </c>
      <c r="BC309" s="13" t="str">
        <f t="shared" si="2094"/>
        <v/>
      </c>
      <c r="BE309" s="13" t="str">
        <f t="shared" si="2095"/>
        <v/>
      </c>
    </row>
    <row r="310" spans="1:58" ht="12.95" customHeight="1" x14ac:dyDescent="0.25">
      <c r="B310" s="19"/>
      <c r="D310" s="10"/>
      <c r="E310" s="24"/>
      <c r="H310" s="13"/>
      <c r="I310" s="43"/>
      <c r="K310" s="13"/>
      <c r="L310" s="43"/>
      <c r="Z310" s="13"/>
      <c r="AB310" s="13"/>
      <c r="AD310" s="13"/>
      <c r="AF310" s="13"/>
      <c r="AH310" s="13"/>
      <c r="AO310" s="13"/>
      <c r="AQ310" s="13"/>
      <c r="AS310" s="13"/>
      <c r="AU310" s="13"/>
      <c r="AW310" s="13"/>
      <c r="AY310" s="13"/>
      <c r="BA310" s="13"/>
      <c r="BC310" s="13"/>
      <c r="BE310" s="13"/>
    </row>
    <row r="311" spans="1:58" ht="12.95" customHeight="1" x14ac:dyDescent="0.25">
      <c r="A311" s="16"/>
      <c r="B311" s="18" t="s">
        <v>25</v>
      </c>
      <c r="C311" s="4" t="s">
        <v>3</v>
      </c>
      <c r="D311" s="10"/>
      <c r="E311" s="24" t="str">
        <f>IF(D311,D311+0*7,"")</f>
        <v/>
      </c>
      <c r="H311" s="14" t="str">
        <f t="shared" ref="H311:H313" si="2096">IF(D311,D311+16*7,"")</f>
        <v/>
      </c>
      <c r="I311" s="43"/>
      <c r="K311" s="14" t="str">
        <f t="shared" ref="K311:K313" si="2097">IF(D311,D311+52*7,"")</f>
        <v/>
      </c>
      <c r="L311" s="43"/>
      <c r="N311" s="39"/>
      <c r="O311" s="39"/>
      <c r="P311" s="41"/>
      <c r="Q311" s="39"/>
      <c r="R311" s="39"/>
      <c r="S311" s="41"/>
      <c r="T311" s="39"/>
      <c r="U311" s="39"/>
      <c r="V311" s="41"/>
      <c r="W311" s="39"/>
      <c r="X311" s="39"/>
      <c r="Y311" s="41"/>
      <c r="Z311" s="14" t="str">
        <f>IF(D311,D311+0*7,"")</f>
        <v/>
      </c>
      <c r="AB311" s="14" t="str">
        <f t="shared" ref="AB311" si="2098">IF(D311,D311+4*7,"")</f>
        <v/>
      </c>
      <c r="AD311" s="14" t="str">
        <f t="shared" ref="AD311" si="2099">IF(D311,D311+8*7,"")</f>
        <v/>
      </c>
      <c r="AF311" s="14" t="str">
        <f t="shared" ref="AF311" si="2100">IF(D311,D311+12*7,"")</f>
        <v/>
      </c>
      <c r="AH311" s="14" t="str">
        <f t="shared" ref="AH311" si="2101">IF(D311,D311+16*7,"")</f>
        <v/>
      </c>
      <c r="AJ311" s="27"/>
      <c r="AK311" s="27"/>
      <c r="AL311" s="27"/>
      <c r="AM311" s="27"/>
      <c r="AN311" s="28"/>
      <c r="AO311" s="14" t="str">
        <f t="shared" ref="AO311" si="2102">IF(D311,D311+20*7,"")</f>
        <v/>
      </c>
      <c r="AQ311" s="14" t="str">
        <f t="shared" ref="AQ311" si="2103">IF(D311,D311+26*7,"")</f>
        <v/>
      </c>
      <c r="AS311" s="14" t="str">
        <f t="shared" ref="AS311" si="2104">IF(D311,D311+32*7,"")</f>
        <v/>
      </c>
      <c r="AU311" s="14" t="str">
        <f t="shared" ref="AU311" si="2105">IF(D311,D311+38*7,"")</f>
        <v/>
      </c>
      <c r="AW311" s="14" t="str">
        <f t="shared" ref="AW311" si="2106">IF(D311,D311+44*7,"")</f>
        <v/>
      </c>
      <c r="AY311" s="29"/>
      <c r="AZ311" s="28"/>
      <c r="BA311" s="29"/>
      <c r="BB311" s="28"/>
      <c r="BC311" s="29"/>
      <c r="BD311" s="28"/>
      <c r="BE311" s="29"/>
      <c r="BF311" s="28"/>
    </row>
    <row r="312" spans="1:58" ht="12.95" customHeight="1" x14ac:dyDescent="0.25">
      <c r="B312" s="19"/>
      <c r="C312" s="4" t="s">
        <v>2</v>
      </c>
      <c r="D312" s="10"/>
      <c r="E312" s="24" t="str">
        <f>IF(D312,D312+0*7,"")</f>
        <v/>
      </c>
      <c r="H312" s="14" t="str">
        <f t="shared" si="2096"/>
        <v/>
      </c>
      <c r="I312" s="43"/>
      <c r="K312" s="14" t="str">
        <f t="shared" si="2097"/>
        <v/>
      </c>
      <c r="L312" s="43"/>
      <c r="Q312" s="39"/>
      <c r="R312" s="39"/>
      <c r="S312" s="41"/>
      <c r="W312" s="39"/>
      <c r="X312" s="39"/>
      <c r="Y312" s="41"/>
      <c r="Z312" s="14" t="str">
        <f t="shared" ref="Z312:Z313" si="2107">IF(D312,D312+0*7,"")</f>
        <v/>
      </c>
      <c r="AB312" s="14" t="str">
        <f t="shared" ref="AB312:AB313" si="2108">IF(D312,D312+6*7,"")</f>
        <v/>
      </c>
      <c r="AD312" s="14" t="str">
        <f t="shared" ref="AD312:AD313" si="2109">IF(D312,D312+12*7,"")</f>
        <v/>
      </c>
      <c r="AF312" s="14" t="str">
        <f t="shared" ref="AF312:AF313" si="2110">IF(D312,D312+18*7,"")</f>
        <v/>
      </c>
      <c r="AH312" s="14" t="str">
        <f t="shared" ref="AH312:AH313" si="2111">IF(D312,D312+24*7,"")</f>
        <v/>
      </c>
      <c r="AJ312" s="13" t="str">
        <f t="shared" ref="AJ312" si="2112">IF(D312,D312+(8)*7,"")</f>
        <v/>
      </c>
      <c r="AK312" s="13" t="str">
        <f t="shared" ref="AK312" si="2113">IF(D312,"bis","")</f>
        <v/>
      </c>
      <c r="AL312" s="13" t="str">
        <f t="shared" ref="AL312" si="2114">IF(D312,D312+(20)*7,"")</f>
        <v/>
      </c>
      <c r="AO312" s="14" t="str">
        <f t="shared" ref="AO312:AO313" si="2115">IF(D312,D312+2*7,"")</f>
        <v/>
      </c>
      <c r="AQ312" s="14" t="str">
        <f t="shared" ref="AQ312:AQ313" si="2116">IF(D312,D312+8*7,"")</f>
        <v/>
      </c>
      <c r="AS312" s="14" t="str">
        <f t="shared" ref="AS312:AS313" si="2117">IF(D312,D312+14*7,"")</f>
        <v/>
      </c>
      <c r="AU312" s="14" t="str">
        <f t="shared" ref="AU312:AU313" si="2118">IF(D312,D312+20*7,"")</f>
        <v/>
      </c>
      <c r="AW312" s="14" t="str">
        <f t="shared" ref="AW312:AW313" si="2119">IF(D312,D312+26*7,"")</f>
        <v/>
      </c>
      <c r="AY312" s="53"/>
      <c r="AZ312" s="47"/>
      <c r="BA312" s="14" t="str">
        <f t="shared" ref="BA312:BA313" si="2120">IF(D312,D312+38*7,"")</f>
        <v/>
      </c>
      <c r="BC312" s="14" t="str">
        <f t="shared" ref="BC312:BC313" si="2121">IF(D312,D312+44*7,"")</f>
        <v/>
      </c>
      <c r="BE312" s="14" t="str">
        <f t="shared" ref="BE312:BE313" si="2122">IF(D312,D312+50*7,"")</f>
        <v/>
      </c>
    </row>
    <row r="313" spans="1:58" ht="12.95" customHeight="1" x14ac:dyDescent="0.25">
      <c r="B313" s="19"/>
      <c r="C313" s="4" t="s">
        <v>23</v>
      </c>
      <c r="D313" s="10"/>
      <c r="E313" s="24" t="str">
        <f>IF(D313,D313+0*7,"")</f>
        <v/>
      </c>
      <c r="H313" s="13" t="str">
        <f t="shared" si="2096"/>
        <v/>
      </c>
      <c r="I313" s="43"/>
      <c r="K313" s="13" t="str">
        <f t="shared" si="2097"/>
        <v/>
      </c>
      <c r="L313" s="43"/>
      <c r="Q313" s="52"/>
      <c r="T313" s="39"/>
      <c r="U313" s="39"/>
      <c r="V313" s="41"/>
      <c r="Z313" s="13" t="str">
        <f t="shared" si="2107"/>
        <v/>
      </c>
      <c r="AB313" s="13" t="str">
        <f t="shared" si="2108"/>
        <v/>
      </c>
      <c r="AD313" s="13" t="str">
        <f t="shared" si="2109"/>
        <v/>
      </c>
      <c r="AF313" s="13" t="str">
        <f t="shared" si="2110"/>
        <v/>
      </c>
      <c r="AH313" s="13" t="str">
        <f t="shared" si="2111"/>
        <v/>
      </c>
      <c r="AJ313" s="27"/>
      <c r="AK313" s="27"/>
      <c r="AL313" s="27"/>
      <c r="AM313" s="27"/>
      <c r="AN313" s="28"/>
      <c r="AO313" s="13" t="str">
        <f t="shared" si="2115"/>
        <v/>
      </c>
      <c r="AQ313" s="13" t="str">
        <f t="shared" si="2116"/>
        <v/>
      </c>
      <c r="AS313" s="13" t="str">
        <f t="shared" si="2117"/>
        <v/>
      </c>
      <c r="AU313" s="13" t="str">
        <f t="shared" si="2118"/>
        <v/>
      </c>
      <c r="AW313" s="13" t="str">
        <f t="shared" si="2119"/>
        <v/>
      </c>
      <c r="AY313" s="53"/>
      <c r="AZ313" s="47"/>
      <c r="BA313" s="13" t="str">
        <f t="shared" si="2120"/>
        <v/>
      </c>
      <c r="BC313" s="13" t="str">
        <f t="shared" si="2121"/>
        <v/>
      </c>
      <c r="BE313" s="13" t="str">
        <f t="shared" si="2122"/>
        <v/>
      </c>
    </row>
    <row r="314" spans="1:58" ht="12.95" customHeight="1" x14ac:dyDescent="0.25">
      <c r="B314" s="19"/>
      <c r="D314" s="10"/>
      <c r="E314" s="24"/>
      <c r="H314" s="13"/>
      <c r="I314" s="43"/>
      <c r="K314" s="13"/>
      <c r="L314" s="43"/>
      <c r="Z314" s="13"/>
      <c r="AB314" s="13"/>
      <c r="AD314" s="13"/>
      <c r="AF314" s="13"/>
      <c r="AH314" s="13"/>
      <c r="AO314" s="13"/>
      <c r="AQ314" s="13"/>
      <c r="AS314" s="13"/>
      <c r="AU314" s="13"/>
      <c r="AW314" s="13"/>
      <c r="AY314" s="43"/>
      <c r="AZ314" s="47"/>
      <c r="BA314" s="13"/>
      <c r="BC314" s="13"/>
      <c r="BE314" s="13"/>
    </row>
    <row r="315" spans="1:58" ht="12.95" customHeight="1" x14ac:dyDescent="0.25">
      <c r="A315" s="16"/>
      <c r="B315" s="18" t="s">
        <v>25</v>
      </c>
      <c r="C315" s="4" t="s">
        <v>3</v>
      </c>
      <c r="D315" s="10"/>
      <c r="E315" s="24" t="str">
        <f>IF(D315,D315+0*7,"")</f>
        <v/>
      </c>
      <c r="H315" s="14" t="str">
        <f t="shared" ref="H315:H317" si="2123">IF(D315,D315+16*7,"")</f>
        <v/>
      </c>
      <c r="I315" s="43"/>
      <c r="K315" s="14" t="str">
        <f t="shared" ref="K315:K317" si="2124">IF(D315,D315+52*7,"")</f>
        <v/>
      </c>
      <c r="L315" s="43"/>
      <c r="N315" s="39"/>
      <c r="O315" s="39"/>
      <c r="P315" s="41"/>
      <c r="Q315" s="39"/>
      <c r="R315" s="39"/>
      <c r="S315" s="41"/>
      <c r="T315" s="39"/>
      <c r="U315" s="39"/>
      <c r="V315" s="41"/>
      <c r="W315" s="39"/>
      <c r="X315" s="39"/>
      <c r="Y315" s="41"/>
      <c r="Z315" s="14" t="str">
        <f t="shared" ref="Z315:Z317" si="2125">IF(D315,D315+0*7,"")</f>
        <v/>
      </c>
      <c r="AB315" s="14" t="str">
        <f t="shared" ref="AB315" si="2126">IF(D315,D315+4*7,"")</f>
        <v/>
      </c>
      <c r="AD315" s="14" t="str">
        <f t="shared" ref="AD315" si="2127">IF(D315,D315+8*7,"")</f>
        <v/>
      </c>
      <c r="AF315" s="14" t="str">
        <f t="shared" ref="AF315" si="2128">IF(D315,D315+12*7,"")</f>
        <v/>
      </c>
      <c r="AH315" s="14" t="str">
        <f t="shared" ref="AH315" si="2129">IF(D315,D315+16*7,"")</f>
        <v/>
      </c>
      <c r="AJ315" s="27"/>
      <c r="AK315" s="27"/>
      <c r="AL315" s="27"/>
      <c r="AM315" s="27"/>
      <c r="AN315" s="28"/>
      <c r="AO315" s="14" t="str">
        <f t="shared" ref="AO315" si="2130">IF(D315,D315+20*7,"")</f>
        <v/>
      </c>
      <c r="AQ315" s="14" t="str">
        <f t="shared" ref="AQ315" si="2131">IF(D315,D315+26*7,"")</f>
        <v/>
      </c>
      <c r="AS315" s="14" t="str">
        <f t="shared" ref="AS315" si="2132">IF(D315,D315+32*7,"")</f>
        <v/>
      </c>
      <c r="AU315" s="14" t="str">
        <f t="shared" ref="AU315" si="2133">IF(D315,D315+38*7,"")</f>
        <v/>
      </c>
      <c r="AW315" s="14" t="str">
        <f t="shared" ref="AW315" si="2134">IF(D315,D315+44*7,"")</f>
        <v/>
      </c>
      <c r="AY315" s="29"/>
      <c r="AZ315" s="28"/>
      <c r="BA315" s="29"/>
      <c r="BB315" s="28"/>
      <c r="BC315" s="29"/>
      <c r="BD315" s="28"/>
      <c r="BE315" s="29"/>
      <c r="BF315" s="28"/>
    </row>
    <row r="316" spans="1:58" ht="12.95" customHeight="1" x14ac:dyDescent="0.25">
      <c r="B316" s="19"/>
      <c r="C316" s="4" t="s">
        <v>2</v>
      </c>
      <c r="D316" s="10"/>
      <c r="E316" s="24" t="str">
        <f>IF(D316,D316+0*7,"")</f>
        <v/>
      </c>
      <c r="H316" s="14" t="str">
        <f t="shared" si="2123"/>
        <v/>
      </c>
      <c r="I316" s="43"/>
      <c r="K316" s="14" t="str">
        <f t="shared" si="2124"/>
        <v/>
      </c>
      <c r="L316" s="43"/>
      <c r="Q316" s="39"/>
      <c r="R316" s="39"/>
      <c r="S316" s="41"/>
      <c r="W316" s="39"/>
      <c r="X316" s="39"/>
      <c r="Y316" s="41"/>
      <c r="Z316" s="14" t="str">
        <f t="shared" si="2125"/>
        <v/>
      </c>
      <c r="AB316" s="14" t="str">
        <f t="shared" ref="AB316:AB317" si="2135">IF(D316,D316+6*7,"")</f>
        <v/>
      </c>
      <c r="AD316" s="14" t="str">
        <f t="shared" ref="AD316:AD317" si="2136">IF(D316,D316+12*7,"")</f>
        <v/>
      </c>
      <c r="AF316" s="14" t="str">
        <f t="shared" ref="AF316:AF317" si="2137">IF(D316,D316+18*7,"")</f>
        <v/>
      </c>
      <c r="AH316" s="14" t="str">
        <f t="shared" ref="AH316:AH317" si="2138">IF(D316,D316+24*7,"")</f>
        <v/>
      </c>
      <c r="AJ316" s="13" t="str">
        <f t="shared" ref="AJ316" si="2139">IF(D316,D316+(8)*7,"")</f>
        <v/>
      </c>
      <c r="AK316" s="13" t="str">
        <f t="shared" ref="AK316" si="2140">IF(D316,"bis","")</f>
        <v/>
      </c>
      <c r="AL316" s="13" t="str">
        <f t="shared" ref="AL316" si="2141">IF(D316,D316+(20)*7,"")</f>
        <v/>
      </c>
      <c r="AO316" s="14" t="str">
        <f t="shared" ref="AO316:AO317" si="2142">IF(D316,D316+2*7,"")</f>
        <v/>
      </c>
      <c r="AQ316" s="14" t="str">
        <f t="shared" ref="AQ316:AQ317" si="2143">IF(D316,D316+8*7,"")</f>
        <v/>
      </c>
      <c r="AS316" s="14" t="str">
        <f t="shared" ref="AS316:AS317" si="2144">IF(D316,D316+14*7,"")</f>
        <v/>
      </c>
      <c r="AU316" s="14" t="str">
        <f t="shared" ref="AU316:AU317" si="2145">IF(D316,D316+20*7,"")</f>
        <v/>
      </c>
      <c r="AW316" s="14" t="str">
        <f t="shared" ref="AW316:AW317" si="2146">IF(D316,D316+26*7,"")</f>
        <v/>
      </c>
      <c r="AY316" s="14" t="str">
        <f t="shared" ref="AY316:AY317" si="2147">IF(D316,D316+32*7,"")</f>
        <v/>
      </c>
      <c r="BA316" s="14" t="str">
        <f t="shared" ref="BA316:BA317" si="2148">IF(D316,D316+38*7,"")</f>
        <v/>
      </c>
      <c r="BC316" s="14" t="str">
        <f t="shared" ref="BC316:BC317" si="2149">IF(D316,D316+44*7,"")</f>
        <v/>
      </c>
      <c r="BE316" s="14" t="str">
        <f t="shared" ref="BE316:BE317" si="2150">IF(D316,D316+50*7,"")</f>
        <v/>
      </c>
    </row>
    <row r="317" spans="1:58" ht="12.95" customHeight="1" x14ac:dyDescent="0.25">
      <c r="B317" s="19"/>
      <c r="C317" s="4" t="s">
        <v>23</v>
      </c>
      <c r="D317" s="10"/>
      <c r="E317" s="24" t="str">
        <f>IF(D317,D317+0*7,"")</f>
        <v/>
      </c>
      <c r="H317" s="13" t="str">
        <f t="shared" si="2123"/>
        <v/>
      </c>
      <c r="I317" s="43"/>
      <c r="K317" s="13" t="str">
        <f t="shared" si="2124"/>
        <v/>
      </c>
      <c r="L317" s="43"/>
      <c r="Q317" s="52"/>
      <c r="T317" s="39"/>
      <c r="U317" s="39"/>
      <c r="V317" s="41"/>
      <c r="Z317" s="13" t="str">
        <f t="shared" si="2125"/>
        <v/>
      </c>
      <c r="AB317" s="13" t="str">
        <f t="shared" si="2135"/>
        <v/>
      </c>
      <c r="AD317" s="13" t="str">
        <f t="shared" si="2136"/>
        <v/>
      </c>
      <c r="AF317" s="13" t="str">
        <f t="shared" si="2137"/>
        <v/>
      </c>
      <c r="AH317" s="13" t="str">
        <f t="shared" si="2138"/>
        <v/>
      </c>
      <c r="AJ317" s="27"/>
      <c r="AK317" s="27"/>
      <c r="AL317" s="27"/>
      <c r="AM317" s="27"/>
      <c r="AN317" s="28"/>
      <c r="AO317" s="13" t="str">
        <f t="shared" si="2142"/>
        <v/>
      </c>
      <c r="AQ317" s="13" t="str">
        <f t="shared" si="2143"/>
        <v/>
      </c>
      <c r="AS317" s="13" t="str">
        <f t="shared" si="2144"/>
        <v/>
      </c>
      <c r="AU317" s="13" t="str">
        <f t="shared" si="2145"/>
        <v/>
      </c>
      <c r="AW317" s="13" t="str">
        <f t="shared" si="2146"/>
        <v/>
      </c>
      <c r="AY317" s="13" t="str">
        <f t="shared" si="2147"/>
        <v/>
      </c>
      <c r="BA317" s="13" t="str">
        <f t="shared" si="2148"/>
        <v/>
      </c>
      <c r="BC317" s="13" t="str">
        <f t="shared" si="2149"/>
        <v/>
      </c>
      <c r="BE317" s="13" t="str">
        <f t="shared" si="2150"/>
        <v/>
      </c>
    </row>
    <row r="318" spans="1:58" ht="12.95" customHeight="1" x14ac:dyDescent="0.25">
      <c r="B318" s="19"/>
      <c r="D318" s="10"/>
      <c r="E318" s="24"/>
      <c r="H318" s="13"/>
      <c r="I318" s="43"/>
      <c r="K318" s="13"/>
      <c r="L318" s="43"/>
      <c r="Z318" s="13"/>
      <c r="AB318" s="13"/>
      <c r="AD318" s="13"/>
      <c r="AF318" s="13"/>
      <c r="AH318" s="13"/>
      <c r="AO318" s="13"/>
      <c r="AQ318" s="13"/>
      <c r="AS318" s="13"/>
      <c r="AU318" s="13"/>
      <c r="AW318" s="13"/>
      <c r="AY318" s="13"/>
      <c r="BA318" s="13"/>
      <c r="BC318" s="13"/>
      <c r="BE318" s="13"/>
    </row>
    <row r="319" spans="1:58" ht="12.95" customHeight="1" x14ac:dyDescent="0.25">
      <c r="A319" s="16"/>
      <c r="B319" s="18" t="s">
        <v>25</v>
      </c>
      <c r="C319" s="4" t="s">
        <v>3</v>
      </c>
      <c r="D319" s="10"/>
      <c r="E319" s="24" t="str">
        <f>IF(D319,D319+0*7,"")</f>
        <v/>
      </c>
      <c r="H319" s="14" t="str">
        <f t="shared" ref="H319:H321" si="2151">IF(D319,D319+16*7,"")</f>
        <v/>
      </c>
      <c r="I319" s="43"/>
      <c r="K319" s="14" t="str">
        <f t="shared" ref="K319:K321" si="2152">IF(D319,D319+52*7,"")</f>
        <v/>
      </c>
      <c r="L319" s="43"/>
      <c r="N319" s="39"/>
      <c r="O319" s="39"/>
      <c r="P319" s="41"/>
      <c r="Q319" s="39"/>
      <c r="R319" s="39"/>
      <c r="S319" s="41"/>
      <c r="T319" s="39"/>
      <c r="U319" s="39"/>
      <c r="V319" s="41"/>
      <c r="W319" s="39"/>
      <c r="X319" s="39"/>
      <c r="Y319" s="41"/>
      <c r="Z319" s="14" t="str">
        <f t="shared" ref="Z319:Z321" si="2153">IF(D319,D319+0*7,"")</f>
        <v/>
      </c>
      <c r="AB319" s="14" t="str">
        <f t="shared" ref="AB319" si="2154">IF(D319,D319+4*7,"")</f>
        <v/>
      </c>
      <c r="AD319" s="14" t="str">
        <f t="shared" ref="AD319" si="2155">IF(D319,D319+8*7,"")</f>
        <v/>
      </c>
      <c r="AF319" s="14" t="str">
        <f t="shared" ref="AF319" si="2156">IF(D319,D319+12*7,"")</f>
        <v/>
      </c>
      <c r="AH319" s="14" t="str">
        <f t="shared" ref="AH319" si="2157">IF(D319,D319+16*7,"")</f>
        <v/>
      </c>
      <c r="AJ319" s="27"/>
      <c r="AK319" s="27"/>
      <c r="AL319" s="27"/>
      <c r="AM319" s="27"/>
      <c r="AN319" s="28"/>
      <c r="AO319" s="14" t="str">
        <f t="shared" ref="AO319" si="2158">IF(D319,D319+20*7,"")</f>
        <v/>
      </c>
      <c r="AQ319" s="14" t="str">
        <f t="shared" ref="AQ319" si="2159">IF(D319,D319+26*7,"")</f>
        <v/>
      </c>
      <c r="AS319" s="14" t="str">
        <f t="shared" ref="AS319" si="2160">IF(D319,D319+32*7,"")</f>
        <v/>
      </c>
      <c r="AU319" s="14" t="str">
        <f t="shared" ref="AU319" si="2161">IF(D319,D319+38*7,"")</f>
        <v/>
      </c>
      <c r="AW319" s="14" t="str">
        <f t="shared" ref="AW319" si="2162">IF(D319,D319+44*7,"")</f>
        <v/>
      </c>
      <c r="AY319" s="29"/>
      <c r="AZ319" s="28"/>
      <c r="BA319" s="29"/>
      <c r="BB319" s="28"/>
      <c r="BC319" s="29"/>
      <c r="BD319" s="28"/>
      <c r="BE319" s="29"/>
      <c r="BF319" s="28"/>
    </row>
    <row r="320" spans="1:58" ht="12.95" customHeight="1" x14ac:dyDescent="0.25">
      <c r="B320" s="19"/>
      <c r="C320" s="4" t="s">
        <v>2</v>
      </c>
      <c r="D320" s="10"/>
      <c r="E320" s="24" t="str">
        <f>IF(D320,D320+0*7,"")</f>
        <v/>
      </c>
      <c r="H320" s="14" t="str">
        <f t="shared" si="2151"/>
        <v/>
      </c>
      <c r="I320" s="43"/>
      <c r="K320" s="14" t="str">
        <f t="shared" si="2152"/>
        <v/>
      </c>
      <c r="L320" s="43"/>
      <c r="Q320" s="39"/>
      <c r="R320" s="39"/>
      <c r="S320" s="41"/>
      <c r="W320" s="39"/>
      <c r="X320" s="39"/>
      <c r="Y320" s="41"/>
      <c r="Z320" s="14" t="str">
        <f t="shared" si="2153"/>
        <v/>
      </c>
      <c r="AB320" s="14" t="str">
        <f t="shared" ref="AB320:AB321" si="2163">IF(D320,D320+6*7,"")</f>
        <v/>
      </c>
      <c r="AD320" s="14" t="str">
        <f t="shared" ref="AD320:AD321" si="2164">IF(D320,D320+12*7,"")</f>
        <v/>
      </c>
      <c r="AF320" s="14" t="str">
        <f t="shared" ref="AF320:AF321" si="2165">IF(D320,D320+18*7,"")</f>
        <v/>
      </c>
      <c r="AH320" s="14" t="str">
        <f t="shared" ref="AH320:AH321" si="2166">IF(D320,D320+24*7,"")</f>
        <v/>
      </c>
      <c r="AJ320" s="13" t="str">
        <f t="shared" ref="AJ320" si="2167">IF(D320,D320+(8)*7,"")</f>
        <v/>
      </c>
      <c r="AK320" s="13" t="str">
        <f t="shared" ref="AK320" si="2168">IF(D320,"bis","")</f>
        <v/>
      </c>
      <c r="AL320" s="13" t="str">
        <f t="shared" ref="AL320" si="2169">IF(D320,D320+(20)*7,"")</f>
        <v/>
      </c>
      <c r="AO320" s="14" t="str">
        <f t="shared" ref="AO320:AO321" si="2170">IF(D320,D320+2*7,"")</f>
        <v/>
      </c>
      <c r="AQ320" s="14" t="str">
        <f t="shared" ref="AQ320:AQ321" si="2171">IF(D320,D320+8*7,"")</f>
        <v/>
      </c>
      <c r="AS320" s="14" t="str">
        <f t="shared" ref="AS320:AS321" si="2172">IF(D320,D320+14*7,"")</f>
        <v/>
      </c>
      <c r="AU320" s="14" t="str">
        <f t="shared" ref="AU320:AU321" si="2173">IF(D320,D320+20*7,"")</f>
        <v/>
      </c>
      <c r="AW320" s="14" t="str">
        <f t="shared" ref="AW320:AW321" si="2174">IF(D320,D320+26*7,"")</f>
        <v/>
      </c>
      <c r="AY320" s="14" t="str">
        <f t="shared" ref="AY320:AY321" si="2175">IF(D320,D320+32*7,"")</f>
        <v/>
      </c>
      <c r="BA320" s="14" t="str">
        <f t="shared" ref="BA320:BA321" si="2176">IF(D320,D320+38*7,"")</f>
        <v/>
      </c>
      <c r="BC320" s="14" t="str">
        <f t="shared" ref="BC320:BC321" si="2177">IF(D320,D320+44*7,"")</f>
        <v/>
      </c>
      <c r="BE320" s="14" t="str">
        <f t="shared" ref="BE320:BE321" si="2178">IF(D320,D320+50*7,"")</f>
        <v/>
      </c>
    </row>
    <row r="321" spans="1:58" ht="12.95" customHeight="1" x14ac:dyDescent="0.25">
      <c r="B321" s="19"/>
      <c r="C321" s="4" t="s">
        <v>23</v>
      </c>
      <c r="D321" s="10"/>
      <c r="E321" s="24" t="str">
        <f>IF(D321,D321+0*7,"")</f>
        <v/>
      </c>
      <c r="H321" s="13" t="str">
        <f t="shared" si="2151"/>
        <v/>
      </c>
      <c r="I321" s="43"/>
      <c r="K321" s="13" t="str">
        <f t="shared" si="2152"/>
        <v/>
      </c>
      <c r="L321" s="43"/>
      <c r="Q321" s="52"/>
      <c r="T321" s="39"/>
      <c r="U321" s="39"/>
      <c r="V321" s="41"/>
      <c r="Z321" s="13" t="str">
        <f t="shared" si="2153"/>
        <v/>
      </c>
      <c r="AB321" s="13" t="str">
        <f t="shared" si="2163"/>
        <v/>
      </c>
      <c r="AD321" s="13" t="str">
        <f t="shared" si="2164"/>
        <v/>
      </c>
      <c r="AF321" s="13" t="str">
        <f t="shared" si="2165"/>
        <v/>
      </c>
      <c r="AH321" s="13" t="str">
        <f t="shared" si="2166"/>
        <v/>
      </c>
      <c r="AJ321" s="27"/>
      <c r="AK321" s="27"/>
      <c r="AL321" s="27"/>
      <c r="AM321" s="27"/>
      <c r="AN321" s="28"/>
      <c r="AO321" s="13" t="str">
        <f t="shared" si="2170"/>
        <v/>
      </c>
      <c r="AQ321" s="13" t="str">
        <f t="shared" si="2171"/>
        <v/>
      </c>
      <c r="AS321" s="13" t="str">
        <f t="shared" si="2172"/>
        <v/>
      </c>
      <c r="AU321" s="13" t="str">
        <f t="shared" si="2173"/>
        <v/>
      </c>
      <c r="AW321" s="13" t="str">
        <f t="shared" si="2174"/>
        <v/>
      </c>
      <c r="AY321" s="13" t="str">
        <f t="shared" si="2175"/>
        <v/>
      </c>
      <c r="BA321" s="13" t="str">
        <f t="shared" si="2176"/>
        <v/>
      </c>
      <c r="BC321" s="13" t="str">
        <f t="shared" si="2177"/>
        <v/>
      </c>
      <c r="BE321" s="13" t="str">
        <f t="shared" si="2178"/>
        <v/>
      </c>
    </row>
    <row r="322" spans="1:58" ht="12.95" customHeight="1" x14ac:dyDescent="0.25">
      <c r="B322" s="19"/>
      <c r="D322" s="10"/>
      <c r="E322" s="24"/>
      <c r="H322" s="13"/>
      <c r="I322" s="43"/>
      <c r="K322" s="13"/>
      <c r="L322" s="43"/>
      <c r="Z322" s="13"/>
      <c r="AB322" s="13"/>
      <c r="AD322" s="13"/>
      <c r="AF322" s="13"/>
      <c r="AH322" s="13"/>
      <c r="AO322" s="13"/>
      <c r="AQ322" s="13"/>
      <c r="AS322" s="13"/>
      <c r="AU322" s="13"/>
      <c r="AW322" s="13"/>
      <c r="AY322" s="13"/>
      <c r="BA322" s="13"/>
      <c r="BC322" s="13"/>
      <c r="BE322" s="13"/>
    </row>
    <row r="323" spans="1:58" ht="12.95" customHeight="1" x14ac:dyDescent="0.25">
      <c r="A323" s="16"/>
      <c r="B323" s="18" t="s">
        <v>25</v>
      </c>
      <c r="C323" s="4" t="s">
        <v>3</v>
      </c>
      <c r="D323" s="10"/>
      <c r="E323" s="24" t="str">
        <f>IF(D323,D323+0*7,"")</f>
        <v/>
      </c>
      <c r="H323" s="14" t="str">
        <f t="shared" ref="H323:H325" si="2179">IF(D323,D323+16*7,"")</f>
        <v/>
      </c>
      <c r="I323" s="43"/>
      <c r="K323" s="14" t="str">
        <f t="shared" ref="K323:K325" si="2180">IF(D323,D323+52*7,"")</f>
        <v/>
      </c>
      <c r="L323" s="43"/>
      <c r="N323" s="39"/>
      <c r="O323" s="39"/>
      <c r="P323" s="41"/>
      <c r="Q323" s="39"/>
      <c r="R323" s="39"/>
      <c r="S323" s="41"/>
      <c r="T323" s="39"/>
      <c r="U323" s="39"/>
      <c r="V323" s="41"/>
      <c r="W323" s="39"/>
      <c r="X323" s="39"/>
      <c r="Y323" s="41"/>
      <c r="Z323" s="14" t="str">
        <f t="shared" ref="Z323:Z325" si="2181">IF(D323,D323+0*7,"")</f>
        <v/>
      </c>
      <c r="AB323" s="14" t="str">
        <f t="shared" ref="AB323" si="2182">IF(D323,D323+4*7,"")</f>
        <v/>
      </c>
      <c r="AD323" s="14" t="str">
        <f t="shared" ref="AD323" si="2183">IF(D323,D323+8*7,"")</f>
        <v/>
      </c>
      <c r="AF323" s="14" t="str">
        <f t="shared" ref="AF323" si="2184">IF(D323,D323+12*7,"")</f>
        <v/>
      </c>
      <c r="AH323" s="14" t="str">
        <f t="shared" ref="AH323" si="2185">IF(D323,D323+16*7,"")</f>
        <v/>
      </c>
      <c r="AJ323" s="27"/>
      <c r="AK323" s="27"/>
      <c r="AL323" s="27"/>
      <c r="AM323" s="27"/>
      <c r="AN323" s="28"/>
      <c r="AO323" s="14" t="str">
        <f t="shared" ref="AO323" si="2186">IF(D323,D323+20*7,"")</f>
        <v/>
      </c>
      <c r="AQ323" s="14" t="str">
        <f t="shared" ref="AQ323" si="2187">IF(D323,D323+26*7,"")</f>
        <v/>
      </c>
      <c r="AS323" s="14" t="str">
        <f t="shared" ref="AS323" si="2188">IF(D323,D323+32*7,"")</f>
        <v/>
      </c>
      <c r="AU323" s="14" t="str">
        <f t="shared" ref="AU323" si="2189">IF(D323,D323+38*7,"")</f>
        <v/>
      </c>
      <c r="AW323" s="14" t="str">
        <f t="shared" ref="AW323" si="2190">IF(D323,D323+44*7,"")</f>
        <v/>
      </c>
      <c r="AY323" s="29"/>
      <c r="AZ323" s="28"/>
      <c r="BA323" s="29"/>
      <c r="BB323" s="28"/>
      <c r="BC323" s="29"/>
      <c r="BD323" s="28"/>
      <c r="BE323" s="29"/>
      <c r="BF323" s="28"/>
    </row>
    <row r="324" spans="1:58" ht="12.95" customHeight="1" x14ac:dyDescent="0.25">
      <c r="B324" s="19"/>
      <c r="C324" s="4" t="s">
        <v>2</v>
      </c>
      <c r="D324" s="10"/>
      <c r="E324" s="24" t="str">
        <f>IF(D324,D324+0*7,"")</f>
        <v/>
      </c>
      <c r="H324" s="14" t="str">
        <f t="shared" si="2179"/>
        <v/>
      </c>
      <c r="I324" s="43"/>
      <c r="K324" s="14" t="str">
        <f t="shared" si="2180"/>
        <v/>
      </c>
      <c r="L324" s="43"/>
      <c r="Q324" s="39"/>
      <c r="R324" s="39"/>
      <c r="S324" s="41"/>
      <c r="W324" s="39"/>
      <c r="X324" s="39"/>
      <c r="Y324" s="41"/>
      <c r="Z324" s="14" t="str">
        <f t="shared" si="2181"/>
        <v/>
      </c>
      <c r="AB324" s="14" t="str">
        <f t="shared" ref="AB324:AB325" si="2191">IF(D324,D324+6*7,"")</f>
        <v/>
      </c>
      <c r="AD324" s="14" t="str">
        <f t="shared" ref="AD324:AD325" si="2192">IF(D324,D324+12*7,"")</f>
        <v/>
      </c>
      <c r="AF324" s="14" t="str">
        <f t="shared" ref="AF324:AF325" si="2193">IF(D324,D324+18*7,"")</f>
        <v/>
      </c>
      <c r="AH324" s="14" t="str">
        <f t="shared" ref="AH324:AH325" si="2194">IF(D324,D324+24*7,"")</f>
        <v/>
      </c>
      <c r="AJ324" s="13" t="str">
        <f t="shared" ref="AJ324" si="2195">IF(D324,D324+(8)*7,"")</f>
        <v/>
      </c>
      <c r="AK324" s="13" t="str">
        <f t="shared" ref="AK324" si="2196">IF(D324,"bis","")</f>
        <v/>
      </c>
      <c r="AL324" s="13" t="str">
        <f t="shared" ref="AL324" si="2197">IF(D324,D324+(20)*7,"")</f>
        <v/>
      </c>
      <c r="AO324" s="14" t="str">
        <f t="shared" ref="AO324:AO325" si="2198">IF(D324,D324+2*7,"")</f>
        <v/>
      </c>
      <c r="AQ324" s="14" t="str">
        <f t="shared" ref="AQ324:AQ325" si="2199">IF(D324,D324+8*7,"")</f>
        <v/>
      </c>
      <c r="AS324" s="14" t="str">
        <f t="shared" ref="AS324:AS325" si="2200">IF(D324,D324+14*7,"")</f>
        <v/>
      </c>
      <c r="AU324" s="14" t="str">
        <f t="shared" ref="AU324:AU325" si="2201">IF(D324,D324+20*7,"")</f>
        <v/>
      </c>
      <c r="AW324" s="14" t="str">
        <f t="shared" ref="AW324:AW325" si="2202">IF(D324,D324+26*7,"")</f>
        <v/>
      </c>
      <c r="AY324" s="14" t="str">
        <f t="shared" ref="AY324:AY325" si="2203">IF(D324,D324+32*7,"")</f>
        <v/>
      </c>
      <c r="BA324" s="14" t="str">
        <f t="shared" ref="BA324:BA325" si="2204">IF(D324,D324+38*7,"")</f>
        <v/>
      </c>
      <c r="BC324" s="14" t="str">
        <f t="shared" ref="BC324:BC325" si="2205">IF(D324,D324+44*7,"")</f>
        <v/>
      </c>
      <c r="BE324" s="14" t="str">
        <f t="shared" ref="BE324:BE325" si="2206">IF(D324,D324+50*7,"")</f>
        <v/>
      </c>
    </row>
    <row r="325" spans="1:58" ht="12.95" customHeight="1" x14ac:dyDescent="0.25">
      <c r="B325" s="19"/>
      <c r="C325" s="4" t="s">
        <v>23</v>
      </c>
      <c r="D325" s="10"/>
      <c r="E325" s="24" t="str">
        <f>IF(D325,D325+0*7,"")</f>
        <v/>
      </c>
      <c r="H325" s="13" t="str">
        <f t="shared" si="2179"/>
        <v/>
      </c>
      <c r="I325" s="43"/>
      <c r="K325" s="13" t="str">
        <f t="shared" si="2180"/>
        <v/>
      </c>
      <c r="L325" s="43"/>
      <c r="Q325" s="52"/>
      <c r="T325" s="39"/>
      <c r="U325" s="39"/>
      <c r="V325" s="41"/>
      <c r="Z325" s="13" t="str">
        <f t="shared" si="2181"/>
        <v/>
      </c>
      <c r="AB325" s="13" t="str">
        <f t="shared" si="2191"/>
        <v/>
      </c>
      <c r="AD325" s="13" t="str">
        <f t="shared" si="2192"/>
        <v/>
      </c>
      <c r="AF325" s="13" t="str">
        <f t="shared" si="2193"/>
        <v/>
      </c>
      <c r="AH325" s="13" t="str">
        <f t="shared" si="2194"/>
        <v/>
      </c>
      <c r="AJ325" s="27"/>
      <c r="AK325" s="27"/>
      <c r="AL325" s="27"/>
      <c r="AM325" s="27"/>
      <c r="AN325" s="28"/>
      <c r="AO325" s="13" t="str">
        <f t="shared" si="2198"/>
        <v/>
      </c>
      <c r="AQ325" s="13" t="str">
        <f t="shared" si="2199"/>
        <v/>
      </c>
      <c r="AS325" s="13" t="str">
        <f t="shared" si="2200"/>
        <v/>
      </c>
      <c r="AU325" s="13" t="str">
        <f t="shared" si="2201"/>
        <v/>
      </c>
      <c r="AW325" s="13" t="str">
        <f t="shared" si="2202"/>
        <v/>
      </c>
      <c r="AY325" s="13" t="str">
        <f t="shared" si="2203"/>
        <v/>
      </c>
      <c r="BA325" s="13" t="str">
        <f t="shared" si="2204"/>
        <v/>
      </c>
      <c r="BC325" s="13" t="str">
        <f t="shared" si="2205"/>
        <v/>
      </c>
      <c r="BE325" s="13" t="str">
        <f t="shared" si="2206"/>
        <v/>
      </c>
    </row>
    <row r="326" spans="1:58" ht="12.95" customHeight="1" x14ac:dyDescent="0.25">
      <c r="B326" s="19"/>
      <c r="D326" s="10"/>
      <c r="E326" s="24"/>
      <c r="H326" s="13"/>
      <c r="I326" s="43"/>
      <c r="K326" s="13"/>
      <c r="L326" s="43"/>
      <c r="Z326" s="13"/>
      <c r="AB326" s="13"/>
      <c r="AD326" s="13"/>
      <c r="AF326" s="13"/>
      <c r="AH326" s="13"/>
      <c r="AO326" s="13"/>
      <c r="AQ326" s="13"/>
      <c r="AS326" s="13"/>
      <c r="AU326" s="13"/>
      <c r="AW326" s="13"/>
      <c r="AY326" s="13"/>
      <c r="BA326" s="13"/>
      <c r="BC326" s="13"/>
      <c r="BE326" s="13"/>
    </row>
    <row r="327" spans="1:58" ht="12.95" customHeight="1" x14ac:dyDescent="0.25">
      <c r="A327" s="16"/>
      <c r="B327" s="18" t="s">
        <v>25</v>
      </c>
      <c r="C327" s="4" t="s">
        <v>3</v>
      </c>
      <c r="D327" s="10"/>
      <c r="E327" s="24" t="str">
        <f>IF(D327,D327+0*7,"")</f>
        <v/>
      </c>
      <c r="H327" s="14" t="str">
        <f t="shared" ref="H327:H329" si="2207">IF(D327,D327+16*7,"")</f>
        <v/>
      </c>
      <c r="I327" s="43"/>
      <c r="K327" s="14" t="str">
        <f t="shared" ref="K327:K329" si="2208">IF(D327,D327+52*7,"")</f>
        <v/>
      </c>
      <c r="L327" s="43"/>
      <c r="N327" s="39"/>
      <c r="O327" s="39"/>
      <c r="P327" s="41"/>
      <c r="Q327" s="39"/>
      <c r="R327" s="39"/>
      <c r="S327" s="41"/>
      <c r="T327" s="39"/>
      <c r="U327" s="39"/>
      <c r="V327" s="41"/>
      <c r="W327" s="39"/>
      <c r="X327" s="39"/>
      <c r="Y327" s="41"/>
      <c r="Z327" s="14" t="str">
        <f t="shared" ref="Z327:Z329" si="2209">IF(D327,D327+0*7,"")</f>
        <v/>
      </c>
      <c r="AB327" s="14" t="str">
        <f t="shared" ref="AB327" si="2210">IF(D327,D327+4*7,"")</f>
        <v/>
      </c>
      <c r="AD327" s="14" t="str">
        <f t="shared" ref="AD327" si="2211">IF(D327,D327+8*7,"")</f>
        <v/>
      </c>
      <c r="AF327" s="14" t="str">
        <f t="shared" ref="AF327" si="2212">IF(D327,D327+12*7,"")</f>
        <v/>
      </c>
      <c r="AH327" s="14" t="str">
        <f t="shared" ref="AH327" si="2213">IF(D327,D327+16*7,"")</f>
        <v/>
      </c>
      <c r="AJ327" s="27"/>
      <c r="AK327" s="27"/>
      <c r="AL327" s="27"/>
      <c r="AM327" s="27"/>
      <c r="AN327" s="28"/>
      <c r="AO327" s="14" t="str">
        <f t="shared" ref="AO327" si="2214">IF(D327,D327+20*7,"")</f>
        <v/>
      </c>
      <c r="AQ327" s="14" t="str">
        <f t="shared" ref="AQ327" si="2215">IF(D327,D327+26*7,"")</f>
        <v/>
      </c>
      <c r="AS327" s="14" t="str">
        <f t="shared" ref="AS327" si="2216">IF(D327,D327+32*7,"")</f>
        <v/>
      </c>
      <c r="AU327" s="14" t="str">
        <f t="shared" ref="AU327" si="2217">IF(D327,D327+38*7,"")</f>
        <v/>
      </c>
      <c r="AW327" s="14" t="str">
        <f t="shared" ref="AW327" si="2218">IF(D327,D327+44*7,"")</f>
        <v/>
      </c>
      <c r="AY327" s="29"/>
      <c r="AZ327" s="28"/>
      <c r="BA327" s="29"/>
      <c r="BB327" s="28"/>
      <c r="BC327" s="29"/>
      <c r="BD327" s="28"/>
      <c r="BE327" s="29"/>
      <c r="BF327" s="28"/>
    </row>
    <row r="328" spans="1:58" ht="12.95" customHeight="1" x14ac:dyDescent="0.25">
      <c r="B328" s="19"/>
      <c r="C328" s="4" t="s">
        <v>2</v>
      </c>
      <c r="D328" s="10"/>
      <c r="E328" s="24" t="str">
        <f>IF(D328,D328+0*7,"")</f>
        <v/>
      </c>
      <c r="H328" s="14" t="str">
        <f t="shared" si="2207"/>
        <v/>
      </c>
      <c r="I328" s="43"/>
      <c r="K328" s="14" t="str">
        <f t="shared" si="2208"/>
        <v/>
      </c>
      <c r="L328" s="43"/>
      <c r="Q328" s="39"/>
      <c r="R328" s="39"/>
      <c r="S328" s="41"/>
      <c r="W328" s="39"/>
      <c r="X328" s="39"/>
      <c r="Y328" s="41"/>
      <c r="Z328" s="14" t="str">
        <f t="shared" si="2209"/>
        <v/>
      </c>
      <c r="AB328" s="14" t="str">
        <f t="shared" ref="AB328:AB329" si="2219">IF(D328,D328+6*7,"")</f>
        <v/>
      </c>
      <c r="AD328" s="14" t="str">
        <f t="shared" ref="AD328:AD329" si="2220">IF(D328,D328+12*7,"")</f>
        <v/>
      </c>
      <c r="AF328" s="14" t="str">
        <f t="shared" ref="AF328:AF329" si="2221">IF(D328,D328+18*7,"")</f>
        <v/>
      </c>
      <c r="AH328" s="14" t="str">
        <f t="shared" ref="AH328:AH329" si="2222">IF(D328,D328+24*7,"")</f>
        <v/>
      </c>
      <c r="AJ328" s="13" t="str">
        <f t="shared" ref="AJ328" si="2223">IF(D328,D328+(8)*7,"")</f>
        <v/>
      </c>
      <c r="AK328" s="13" t="str">
        <f t="shared" ref="AK328" si="2224">IF(D328,"bis","")</f>
        <v/>
      </c>
      <c r="AL328" s="13" t="str">
        <f t="shared" ref="AL328" si="2225">IF(D328,D328+(20)*7,"")</f>
        <v/>
      </c>
      <c r="AO328" s="14" t="str">
        <f t="shared" ref="AO328:AO329" si="2226">IF(D328,D328+2*7,"")</f>
        <v/>
      </c>
      <c r="AQ328" s="14" t="str">
        <f t="shared" ref="AQ328:AQ329" si="2227">IF(D328,D328+8*7,"")</f>
        <v/>
      </c>
      <c r="AS328" s="14" t="str">
        <f t="shared" ref="AS328:AS329" si="2228">IF(D328,D328+14*7,"")</f>
        <v/>
      </c>
      <c r="AU328" s="14" t="str">
        <f t="shared" ref="AU328:AU329" si="2229">IF(D328,D328+20*7,"")</f>
        <v/>
      </c>
      <c r="AW328" s="14" t="str">
        <f t="shared" ref="AW328:AW329" si="2230">IF(D328,D328+26*7,"")</f>
        <v/>
      </c>
      <c r="AY328" s="14" t="str">
        <f t="shared" ref="AY328:AY329" si="2231">IF(D328,D328+32*7,"")</f>
        <v/>
      </c>
      <c r="BA328" s="14" t="str">
        <f t="shared" ref="BA328:BA329" si="2232">IF(D328,D328+38*7,"")</f>
        <v/>
      </c>
      <c r="BC328" s="14" t="str">
        <f t="shared" ref="BC328:BC329" si="2233">IF(D328,D328+44*7,"")</f>
        <v/>
      </c>
      <c r="BE328" s="14" t="str">
        <f t="shared" ref="BE328:BE329" si="2234">IF(D328,D328+50*7,"")</f>
        <v/>
      </c>
    </row>
    <row r="329" spans="1:58" ht="12.95" customHeight="1" x14ac:dyDescent="0.25">
      <c r="B329" s="19"/>
      <c r="C329" s="4" t="s">
        <v>23</v>
      </c>
      <c r="D329" s="10"/>
      <c r="E329" s="24" t="str">
        <f>IF(D329,D329+0*7,"")</f>
        <v/>
      </c>
      <c r="H329" s="13" t="str">
        <f t="shared" si="2207"/>
        <v/>
      </c>
      <c r="I329" s="43"/>
      <c r="K329" s="13" t="str">
        <f t="shared" si="2208"/>
        <v/>
      </c>
      <c r="L329" s="43"/>
      <c r="Q329" s="52"/>
      <c r="T329" s="39"/>
      <c r="U329" s="39"/>
      <c r="V329" s="41"/>
      <c r="Z329" s="13" t="str">
        <f t="shared" si="2209"/>
        <v/>
      </c>
      <c r="AB329" s="13" t="str">
        <f t="shared" si="2219"/>
        <v/>
      </c>
      <c r="AD329" s="13" t="str">
        <f t="shared" si="2220"/>
        <v/>
      </c>
      <c r="AF329" s="13" t="str">
        <f t="shared" si="2221"/>
        <v/>
      </c>
      <c r="AH329" s="13" t="str">
        <f t="shared" si="2222"/>
        <v/>
      </c>
      <c r="AJ329" s="27"/>
      <c r="AK329" s="27"/>
      <c r="AL329" s="27"/>
      <c r="AM329" s="27"/>
      <c r="AN329" s="28"/>
      <c r="AO329" s="13" t="str">
        <f t="shared" si="2226"/>
        <v/>
      </c>
      <c r="AQ329" s="13" t="str">
        <f t="shared" si="2227"/>
        <v/>
      </c>
      <c r="AS329" s="13" t="str">
        <f t="shared" si="2228"/>
        <v/>
      </c>
      <c r="AU329" s="13" t="str">
        <f t="shared" si="2229"/>
        <v/>
      </c>
      <c r="AW329" s="13" t="str">
        <f t="shared" si="2230"/>
        <v/>
      </c>
      <c r="AY329" s="13" t="str">
        <f t="shared" si="2231"/>
        <v/>
      </c>
      <c r="BA329" s="13" t="str">
        <f t="shared" si="2232"/>
        <v/>
      </c>
      <c r="BC329" s="13" t="str">
        <f t="shared" si="2233"/>
        <v/>
      </c>
      <c r="BE329" s="13" t="str">
        <f t="shared" si="2234"/>
        <v/>
      </c>
    </row>
    <row r="330" spans="1:58" ht="12.95" customHeight="1" x14ac:dyDescent="0.25">
      <c r="B330" s="19"/>
      <c r="D330" s="10"/>
      <c r="E330" s="24"/>
      <c r="H330" s="13"/>
      <c r="I330" s="43"/>
      <c r="K330" s="13"/>
      <c r="L330" s="43"/>
      <c r="Z330" s="13"/>
      <c r="AB330" s="13"/>
      <c r="AD330" s="13"/>
      <c r="AF330" s="13"/>
      <c r="AH330" s="13"/>
      <c r="AO330" s="13"/>
      <c r="AQ330" s="13"/>
      <c r="AS330" s="13"/>
      <c r="AU330" s="13"/>
      <c r="AW330" s="13"/>
      <c r="AY330" s="13"/>
      <c r="BA330" s="13"/>
      <c r="BC330" s="13"/>
      <c r="BE330" s="13"/>
    </row>
    <row r="331" spans="1:58" ht="12.95" customHeight="1" x14ac:dyDescent="0.25">
      <c r="A331" s="16"/>
      <c r="B331" s="18" t="s">
        <v>25</v>
      </c>
      <c r="C331" s="4" t="s">
        <v>3</v>
      </c>
      <c r="D331" s="10"/>
      <c r="E331" s="24" t="str">
        <f>IF(D331,D331+0*7,"")</f>
        <v/>
      </c>
      <c r="H331" s="14" t="str">
        <f t="shared" ref="H331:H333" si="2235">IF(D331,D331+16*7,"")</f>
        <v/>
      </c>
      <c r="I331" s="43"/>
      <c r="K331" s="14" t="str">
        <f t="shared" ref="K331:K333" si="2236">IF(D331,D331+52*7,"")</f>
        <v/>
      </c>
      <c r="L331" s="43"/>
      <c r="N331" s="39"/>
      <c r="O331" s="39"/>
      <c r="P331" s="41"/>
      <c r="Q331" s="39"/>
      <c r="R331" s="39"/>
      <c r="S331" s="41"/>
      <c r="T331" s="39"/>
      <c r="U331" s="39"/>
      <c r="V331" s="41"/>
      <c r="W331" s="39"/>
      <c r="X331" s="39"/>
      <c r="Y331" s="41"/>
      <c r="Z331" s="14" t="str">
        <f t="shared" ref="Z331:Z333" si="2237">IF(D331,D331+0*7,"")</f>
        <v/>
      </c>
      <c r="AB331" s="14" t="str">
        <f t="shared" ref="AB331" si="2238">IF(D331,D331+4*7,"")</f>
        <v/>
      </c>
      <c r="AD331" s="14" t="str">
        <f t="shared" ref="AD331" si="2239">IF(D331,D331+8*7,"")</f>
        <v/>
      </c>
      <c r="AF331" s="14" t="str">
        <f t="shared" ref="AF331" si="2240">IF(D331,D331+12*7,"")</f>
        <v/>
      </c>
      <c r="AH331" s="14" t="str">
        <f t="shared" ref="AH331" si="2241">IF(D331,D331+16*7,"")</f>
        <v/>
      </c>
      <c r="AJ331" s="27"/>
      <c r="AK331" s="27"/>
      <c r="AL331" s="27"/>
      <c r="AM331" s="27"/>
      <c r="AN331" s="28"/>
      <c r="AO331" s="14" t="str">
        <f t="shared" ref="AO331" si="2242">IF(D331,D331+20*7,"")</f>
        <v/>
      </c>
      <c r="AQ331" s="14" t="str">
        <f t="shared" ref="AQ331" si="2243">IF(D331,D331+26*7,"")</f>
        <v/>
      </c>
      <c r="AS331" s="14" t="str">
        <f t="shared" ref="AS331" si="2244">IF(D331,D331+32*7,"")</f>
        <v/>
      </c>
      <c r="AU331" s="14" t="str">
        <f t="shared" ref="AU331" si="2245">IF(D331,D331+38*7,"")</f>
        <v/>
      </c>
      <c r="AW331" s="14" t="str">
        <f t="shared" ref="AW331" si="2246">IF(D331,D331+44*7,"")</f>
        <v/>
      </c>
      <c r="AY331" s="29"/>
      <c r="AZ331" s="28"/>
      <c r="BA331" s="29"/>
      <c r="BB331" s="28"/>
      <c r="BC331" s="29"/>
      <c r="BD331" s="28"/>
      <c r="BE331" s="29"/>
      <c r="BF331" s="28"/>
    </row>
    <row r="332" spans="1:58" ht="12.95" customHeight="1" x14ac:dyDescent="0.25">
      <c r="B332" s="19"/>
      <c r="C332" s="4" t="s">
        <v>2</v>
      </c>
      <c r="D332" s="10"/>
      <c r="E332" s="24" t="str">
        <f>IF(D332,D332+0*7,"")</f>
        <v/>
      </c>
      <c r="H332" s="14" t="str">
        <f t="shared" si="2235"/>
        <v/>
      </c>
      <c r="I332" s="43"/>
      <c r="K332" s="14" t="str">
        <f t="shared" si="2236"/>
        <v/>
      </c>
      <c r="L332" s="43"/>
      <c r="Q332" s="39"/>
      <c r="R332" s="39"/>
      <c r="S332" s="41"/>
      <c r="W332" s="39"/>
      <c r="X332" s="39"/>
      <c r="Y332" s="41"/>
      <c r="Z332" s="14" t="str">
        <f t="shared" si="2237"/>
        <v/>
      </c>
      <c r="AB332" s="14" t="str">
        <f t="shared" ref="AB332:AB333" si="2247">IF(D332,D332+6*7,"")</f>
        <v/>
      </c>
      <c r="AD332" s="14" t="str">
        <f t="shared" ref="AD332:AD333" si="2248">IF(D332,D332+12*7,"")</f>
        <v/>
      </c>
      <c r="AF332" s="14" t="str">
        <f t="shared" ref="AF332:AF333" si="2249">IF(D332,D332+18*7,"")</f>
        <v/>
      </c>
      <c r="AH332" s="14" t="str">
        <f t="shared" ref="AH332:AH333" si="2250">IF(D332,D332+24*7,"")</f>
        <v/>
      </c>
      <c r="AJ332" s="13" t="str">
        <f t="shared" ref="AJ332" si="2251">IF(D332,D332+(8)*7,"")</f>
        <v/>
      </c>
      <c r="AK332" s="13" t="str">
        <f t="shared" ref="AK332" si="2252">IF(D332,"bis","")</f>
        <v/>
      </c>
      <c r="AL332" s="13" t="str">
        <f t="shared" ref="AL332" si="2253">IF(D332,D332+(20)*7,"")</f>
        <v/>
      </c>
      <c r="AO332" s="14" t="str">
        <f t="shared" ref="AO332:AO333" si="2254">IF(D332,D332+2*7,"")</f>
        <v/>
      </c>
      <c r="AQ332" s="14" t="str">
        <f t="shared" ref="AQ332:AQ333" si="2255">IF(D332,D332+8*7,"")</f>
        <v/>
      </c>
      <c r="AS332" s="14" t="str">
        <f t="shared" ref="AS332:AS333" si="2256">IF(D332,D332+14*7,"")</f>
        <v/>
      </c>
      <c r="AU332" s="14" t="str">
        <f t="shared" ref="AU332:AU333" si="2257">IF(D332,D332+20*7,"")</f>
        <v/>
      </c>
      <c r="AW332" s="14" t="str">
        <f t="shared" ref="AW332:AW333" si="2258">IF(D332,D332+26*7,"")</f>
        <v/>
      </c>
      <c r="AY332" s="14" t="str">
        <f t="shared" ref="AY332:AY333" si="2259">IF(D332,D332+32*7,"")</f>
        <v/>
      </c>
      <c r="BA332" s="14" t="str">
        <f t="shared" ref="BA332:BA333" si="2260">IF(D332,D332+38*7,"")</f>
        <v/>
      </c>
      <c r="BC332" s="14" t="str">
        <f t="shared" ref="BC332:BC333" si="2261">IF(D332,D332+44*7,"")</f>
        <v/>
      </c>
      <c r="BE332" s="14" t="str">
        <f t="shared" ref="BE332:BE333" si="2262">IF(D332,D332+50*7,"")</f>
        <v/>
      </c>
    </row>
    <row r="333" spans="1:58" ht="12.95" customHeight="1" x14ac:dyDescent="0.25">
      <c r="B333" s="19"/>
      <c r="C333" s="4" t="s">
        <v>23</v>
      </c>
      <c r="D333" s="10"/>
      <c r="E333" s="24" t="str">
        <f>IF(D333,D333+0*7,"")</f>
        <v/>
      </c>
      <c r="H333" s="13" t="str">
        <f t="shared" si="2235"/>
        <v/>
      </c>
      <c r="I333" s="43"/>
      <c r="K333" s="13" t="str">
        <f t="shared" si="2236"/>
        <v/>
      </c>
      <c r="L333" s="43"/>
      <c r="Q333" s="52"/>
      <c r="T333" s="39"/>
      <c r="U333" s="39"/>
      <c r="V333" s="41"/>
      <c r="Z333" s="13" t="str">
        <f t="shared" si="2237"/>
        <v/>
      </c>
      <c r="AB333" s="13" t="str">
        <f t="shared" si="2247"/>
        <v/>
      </c>
      <c r="AD333" s="13" t="str">
        <f t="shared" si="2248"/>
        <v/>
      </c>
      <c r="AF333" s="13" t="str">
        <f t="shared" si="2249"/>
        <v/>
      </c>
      <c r="AH333" s="13" t="str">
        <f t="shared" si="2250"/>
        <v/>
      </c>
      <c r="AJ333" s="27"/>
      <c r="AK333" s="27"/>
      <c r="AL333" s="27"/>
      <c r="AM333" s="27"/>
      <c r="AN333" s="28"/>
      <c r="AO333" s="13" t="str">
        <f t="shared" si="2254"/>
        <v/>
      </c>
      <c r="AQ333" s="13" t="str">
        <f t="shared" si="2255"/>
        <v/>
      </c>
      <c r="AS333" s="13" t="str">
        <f t="shared" si="2256"/>
        <v/>
      </c>
      <c r="AU333" s="13" t="str">
        <f t="shared" si="2257"/>
        <v/>
      </c>
      <c r="AW333" s="13" t="str">
        <f t="shared" si="2258"/>
        <v/>
      </c>
      <c r="AY333" s="13" t="str">
        <f t="shared" si="2259"/>
        <v/>
      </c>
      <c r="BA333" s="13" t="str">
        <f t="shared" si="2260"/>
        <v/>
      </c>
      <c r="BC333" s="13" t="str">
        <f t="shared" si="2261"/>
        <v/>
      </c>
      <c r="BE333" s="13" t="str">
        <f t="shared" si="2262"/>
        <v/>
      </c>
    </row>
    <row r="334" spans="1:58" ht="12.95" customHeight="1" x14ac:dyDescent="0.25">
      <c r="B334" s="19"/>
      <c r="D334" s="10"/>
      <c r="E334" s="24"/>
      <c r="H334" s="13"/>
      <c r="I334" s="43"/>
      <c r="K334" s="13"/>
      <c r="L334" s="43"/>
      <c r="Z334" s="13"/>
      <c r="AB334" s="13"/>
      <c r="AD334" s="13"/>
      <c r="AF334" s="13"/>
      <c r="AH334" s="13"/>
      <c r="AO334" s="13"/>
      <c r="AQ334" s="13"/>
      <c r="AS334" s="13"/>
      <c r="AU334" s="13"/>
      <c r="AW334" s="13"/>
      <c r="AY334" s="13"/>
      <c r="BA334" s="13"/>
      <c r="BC334" s="13"/>
      <c r="BE334" s="13"/>
    </row>
    <row r="335" spans="1:58" ht="12.95" customHeight="1" x14ac:dyDescent="0.25">
      <c r="A335" s="16"/>
      <c r="B335" s="18" t="s">
        <v>25</v>
      </c>
      <c r="C335" s="4" t="s">
        <v>3</v>
      </c>
      <c r="D335" s="10"/>
      <c r="E335" s="24" t="str">
        <f>IF(D335,D335+0*7,"")</f>
        <v/>
      </c>
      <c r="H335" s="14" t="str">
        <f t="shared" ref="H335:H337" si="2263">IF(D335,D335+16*7,"")</f>
        <v/>
      </c>
      <c r="I335" s="43"/>
      <c r="K335" s="14" t="str">
        <f t="shared" ref="K335:K337" si="2264">IF(D335,D335+52*7,"")</f>
        <v/>
      </c>
      <c r="L335" s="43"/>
      <c r="N335" s="39"/>
      <c r="O335" s="39"/>
      <c r="P335" s="41"/>
      <c r="Q335" s="39"/>
      <c r="R335" s="39"/>
      <c r="S335" s="41"/>
      <c r="T335" s="39"/>
      <c r="U335" s="39"/>
      <c r="V335" s="41"/>
      <c r="W335" s="39"/>
      <c r="X335" s="39"/>
      <c r="Y335" s="41"/>
      <c r="Z335" s="14" t="str">
        <f t="shared" ref="Z335:Z337" si="2265">IF(D335,D335+0*7,"")</f>
        <v/>
      </c>
      <c r="AB335" s="14" t="str">
        <f t="shared" ref="AB335" si="2266">IF(D335,D335+4*7,"")</f>
        <v/>
      </c>
      <c r="AD335" s="14" t="str">
        <f t="shared" ref="AD335" si="2267">IF(D335,D335+8*7,"")</f>
        <v/>
      </c>
      <c r="AF335" s="14" t="str">
        <f t="shared" ref="AF335" si="2268">IF(D335,D335+12*7,"")</f>
        <v/>
      </c>
      <c r="AH335" s="14" t="str">
        <f t="shared" ref="AH335" si="2269">IF(D335,D335+16*7,"")</f>
        <v/>
      </c>
      <c r="AJ335" s="27"/>
      <c r="AK335" s="27"/>
      <c r="AL335" s="27"/>
      <c r="AM335" s="27"/>
      <c r="AN335" s="28"/>
      <c r="AO335" s="14" t="str">
        <f t="shared" ref="AO335" si="2270">IF(D335,D335+20*7,"")</f>
        <v/>
      </c>
      <c r="AQ335" s="14" t="str">
        <f t="shared" ref="AQ335" si="2271">IF(D335,D335+26*7,"")</f>
        <v/>
      </c>
      <c r="AS335" s="14" t="str">
        <f t="shared" ref="AS335" si="2272">IF(D335,D335+32*7,"")</f>
        <v/>
      </c>
      <c r="AU335" s="14" t="str">
        <f t="shared" ref="AU335" si="2273">IF(D335,D335+38*7,"")</f>
        <v/>
      </c>
      <c r="AW335" s="14" t="str">
        <f t="shared" ref="AW335" si="2274">IF(D335,D335+44*7,"")</f>
        <v/>
      </c>
      <c r="AY335" s="29"/>
      <c r="AZ335" s="28"/>
      <c r="BA335" s="29"/>
      <c r="BB335" s="28"/>
      <c r="BC335" s="29"/>
      <c r="BD335" s="28"/>
      <c r="BE335" s="29"/>
      <c r="BF335" s="28"/>
    </row>
    <row r="336" spans="1:58" ht="12.95" customHeight="1" x14ac:dyDescent="0.25">
      <c r="B336" s="19"/>
      <c r="C336" s="4" t="s">
        <v>2</v>
      </c>
      <c r="D336" s="10"/>
      <c r="E336" s="24" t="str">
        <f>IF(D336,D336+0*7,"")</f>
        <v/>
      </c>
      <c r="H336" s="14" t="str">
        <f t="shared" si="2263"/>
        <v/>
      </c>
      <c r="I336" s="43"/>
      <c r="K336" s="14" t="str">
        <f t="shared" si="2264"/>
        <v/>
      </c>
      <c r="L336" s="43"/>
      <c r="Q336" s="39"/>
      <c r="R336" s="39"/>
      <c r="S336" s="41"/>
      <c r="W336" s="39"/>
      <c r="X336" s="39"/>
      <c r="Y336" s="41"/>
      <c r="Z336" s="14" t="str">
        <f t="shared" si="2265"/>
        <v/>
      </c>
      <c r="AB336" s="14" t="str">
        <f t="shared" ref="AB336:AB337" si="2275">IF(D336,D336+6*7,"")</f>
        <v/>
      </c>
      <c r="AD336" s="14" t="str">
        <f t="shared" ref="AD336:AD337" si="2276">IF(D336,D336+12*7,"")</f>
        <v/>
      </c>
      <c r="AF336" s="14" t="str">
        <f t="shared" ref="AF336:AF337" si="2277">IF(D336,D336+18*7,"")</f>
        <v/>
      </c>
      <c r="AH336" s="14" t="str">
        <f t="shared" ref="AH336:AH337" si="2278">IF(D336,D336+24*7,"")</f>
        <v/>
      </c>
      <c r="AJ336" s="13" t="str">
        <f t="shared" ref="AJ336" si="2279">IF(D336,D336+(8)*7,"")</f>
        <v/>
      </c>
      <c r="AK336" s="13" t="str">
        <f t="shared" ref="AK336" si="2280">IF(D336,"bis","")</f>
        <v/>
      </c>
      <c r="AL336" s="13" t="str">
        <f t="shared" ref="AL336" si="2281">IF(D336,D336+(20)*7,"")</f>
        <v/>
      </c>
      <c r="AO336" s="14" t="str">
        <f t="shared" ref="AO336:AO337" si="2282">IF(D336,D336+2*7,"")</f>
        <v/>
      </c>
      <c r="AQ336" s="14" t="str">
        <f t="shared" ref="AQ336:AQ337" si="2283">IF(D336,D336+8*7,"")</f>
        <v/>
      </c>
      <c r="AS336" s="14" t="str">
        <f t="shared" ref="AS336:AS337" si="2284">IF(D336,D336+14*7,"")</f>
        <v/>
      </c>
      <c r="AU336" s="14" t="str">
        <f t="shared" ref="AU336:AU337" si="2285">IF(D336,D336+20*7,"")</f>
        <v/>
      </c>
      <c r="AW336" s="14" t="str">
        <f t="shared" ref="AW336:AW337" si="2286">IF(D336,D336+26*7,"")</f>
        <v/>
      </c>
      <c r="AY336" s="14" t="str">
        <f t="shared" ref="AY336:AY337" si="2287">IF(D336,D336+32*7,"")</f>
        <v/>
      </c>
      <c r="BA336" s="14" t="str">
        <f t="shared" ref="BA336:BA337" si="2288">IF(D336,D336+38*7,"")</f>
        <v/>
      </c>
      <c r="BC336" s="14" t="str">
        <f t="shared" ref="BC336:BC337" si="2289">IF(D336,D336+44*7,"")</f>
        <v/>
      </c>
      <c r="BE336" s="14" t="str">
        <f t="shared" ref="BE336:BE337" si="2290">IF(D336,D336+50*7,"")</f>
        <v/>
      </c>
    </row>
    <row r="337" spans="1:58" ht="12.95" customHeight="1" x14ac:dyDescent="0.25">
      <c r="B337" s="19"/>
      <c r="C337" s="4" t="s">
        <v>23</v>
      </c>
      <c r="D337" s="10"/>
      <c r="E337" s="24" t="str">
        <f>IF(D337,D337+0*7,"")</f>
        <v/>
      </c>
      <c r="H337" s="13" t="str">
        <f t="shared" si="2263"/>
        <v/>
      </c>
      <c r="I337" s="43"/>
      <c r="K337" s="13" t="str">
        <f t="shared" si="2264"/>
        <v/>
      </c>
      <c r="L337" s="43"/>
      <c r="Q337" s="52"/>
      <c r="T337" s="39"/>
      <c r="U337" s="39"/>
      <c r="V337" s="41"/>
      <c r="Z337" s="13" t="str">
        <f t="shared" si="2265"/>
        <v/>
      </c>
      <c r="AB337" s="13" t="str">
        <f t="shared" si="2275"/>
        <v/>
      </c>
      <c r="AD337" s="13" t="str">
        <f t="shared" si="2276"/>
        <v/>
      </c>
      <c r="AF337" s="13" t="str">
        <f t="shared" si="2277"/>
        <v/>
      </c>
      <c r="AH337" s="13" t="str">
        <f t="shared" si="2278"/>
        <v/>
      </c>
      <c r="AJ337" s="27"/>
      <c r="AK337" s="27"/>
      <c r="AL337" s="27"/>
      <c r="AM337" s="27"/>
      <c r="AN337" s="28"/>
      <c r="AO337" s="13" t="str">
        <f t="shared" si="2282"/>
        <v/>
      </c>
      <c r="AQ337" s="13" t="str">
        <f t="shared" si="2283"/>
        <v/>
      </c>
      <c r="AS337" s="13" t="str">
        <f t="shared" si="2284"/>
        <v/>
      </c>
      <c r="AU337" s="13" t="str">
        <f t="shared" si="2285"/>
        <v/>
      </c>
      <c r="AW337" s="13" t="str">
        <f t="shared" si="2286"/>
        <v/>
      </c>
      <c r="AY337" s="13" t="str">
        <f t="shared" si="2287"/>
        <v/>
      </c>
      <c r="BA337" s="13" t="str">
        <f t="shared" si="2288"/>
        <v/>
      </c>
      <c r="BC337" s="13" t="str">
        <f t="shared" si="2289"/>
        <v/>
      </c>
      <c r="BE337" s="13" t="str">
        <f t="shared" si="2290"/>
        <v/>
      </c>
    </row>
    <row r="338" spans="1:58" ht="12.95" customHeight="1" x14ac:dyDescent="0.25">
      <c r="B338" s="19"/>
      <c r="D338" s="10"/>
      <c r="E338" s="24"/>
      <c r="H338" s="13"/>
      <c r="I338" s="43"/>
      <c r="K338" s="13"/>
      <c r="L338" s="43"/>
      <c r="Z338" s="13"/>
      <c r="AB338" s="13"/>
      <c r="AD338" s="13"/>
      <c r="AF338" s="13"/>
      <c r="AH338" s="13"/>
      <c r="AO338" s="13"/>
      <c r="AQ338" s="13"/>
      <c r="AS338" s="13"/>
      <c r="AU338" s="13"/>
      <c r="AW338" s="13"/>
      <c r="AY338" s="13"/>
      <c r="BA338" s="13"/>
      <c r="BC338" s="13"/>
      <c r="BE338" s="13"/>
    </row>
    <row r="339" spans="1:58" ht="12.95" customHeight="1" x14ac:dyDescent="0.25">
      <c r="A339" s="16"/>
      <c r="B339" s="18" t="s">
        <v>25</v>
      </c>
      <c r="C339" s="4" t="s">
        <v>3</v>
      </c>
      <c r="D339" s="10"/>
      <c r="E339" s="24" t="str">
        <f>IF(D339,D339+0*7,"")</f>
        <v/>
      </c>
      <c r="H339" s="14" t="str">
        <f t="shared" ref="H339:H341" si="2291">IF(D339,D339+16*7,"")</f>
        <v/>
      </c>
      <c r="I339" s="43"/>
      <c r="K339" s="14" t="str">
        <f t="shared" ref="K339:K341" si="2292">IF(D339,D339+52*7,"")</f>
        <v/>
      </c>
      <c r="L339" s="43"/>
      <c r="N339" s="39"/>
      <c r="O339" s="39"/>
      <c r="P339" s="41"/>
      <c r="Q339" s="39"/>
      <c r="R339" s="39"/>
      <c r="S339" s="41"/>
      <c r="T339" s="39"/>
      <c r="U339" s="39"/>
      <c r="V339" s="41"/>
      <c r="W339" s="39"/>
      <c r="X339" s="39"/>
      <c r="Y339" s="41"/>
      <c r="Z339" s="14" t="str">
        <f t="shared" ref="Z339:Z341" si="2293">IF(D339,D339+0*7,"")</f>
        <v/>
      </c>
      <c r="AB339" s="14" t="str">
        <f t="shared" ref="AB339" si="2294">IF(D339,D339+4*7,"")</f>
        <v/>
      </c>
      <c r="AD339" s="14" t="str">
        <f t="shared" ref="AD339" si="2295">IF(D339,D339+8*7,"")</f>
        <v/>
      </c>
      <c r="AF339" s="14" t="str">
        <f t="shared" ref="AF339" si="2296">IF(D339,D339+12*7,"")</f>
        <v/>
      </c>
      <c r="AH339" s="14" t="str">
        <f t="shared" ref="AH339" si="2297">IF(D339,D339+16*7,"")</f>
        <v/>
      </c>
      <c r="AJ339" s="27"/>
      <c r="AK339" s="27"/>
      <c r="AL339" s="27"/>
      <c r="AM339" s="27"/>
      <c r="AN339" s="28"/>
      <c r="AO339" s="14" t="str">
        <f t="shared" ref="AO339" si="2298">IF(D339,D339+20*7,"")</f>
        <v/>
      </c>
      <c r="AQ339" s="14" t="str">
        <f t="shared" ref="AQ339" si="2299">IF(D339,D339+26*7,"")</f>
        <v/>
      </c>
      <c r="AS339" s="14" t="str">
        <f t="shared" ref="AS339" si="2300">IF(D339,D339+32*7,"")</f>
        <v/>
      </c>
      <c r="AU339" s="14" t="str">
        <f t="shared" ref="AU339" si="2301">IF(D339,D339+38*7,"")</f>
        <v/>
      </c>
      <c r="AW339" s="14" t="str">
        <f t="shared" ref="AW339" si="2302">IF(D339,D339+44*7,"")</f>
        <v/>
      </c>
      <c r="AY339" s="29"/>
      <c r="AZ339" s="28"/>
      <c r="BA339" s="29"/>
      <c r="BB339" s="28"/>
      <c r="BC339" s="29"/>
      <c r="BD339" s="28"/>
      <c r="BE339" s="29"/>
      <c r="BF339" s="28"/>
    </row>
    <row r="340" spans="1:58" ht="12.95" customHeight="1" x14ac:dyDescent="0.25">
      <c r="B340" s="19"/>
      <c r="C340" s="4" t="s">
        <v>2</v>
      </c>
      <c r="D340" s="10"/>
      <c r="E340" s="24" t="str">
        <f>IF(D340,D340+0*7,"")</f>
        <v/>
      </c>
      <c r="H340" s="14" t="str">
        <f t="shared" si="2291"/>
        <v/>
      </c>
      <c r="I340" s="43"/>
      <c r="K340" s="14" t="str">
        <f t="shared" si="2292"/>
        <v/>
      </c>
      <c r="L340" s="43"/>
      <c r="Q340" s="39"/>
      <c r="R340" s="39"/>
      <c r="S340" s="41"/>
      <c r="W340" s="39"/>
      <c r="X340" s="39"/>
      <c r="Y340" s="41"/>
      <c r="Z340" s="14" t="str">
        <f t="shared" si="2293"/>
        <v/>
      </c>
      <c r="AB340" s="14" t="str">
        <f t="shared" ref="AB340:AB341" si="2303">IF(D340,D340+6*7,"")</f>
        <v/>
      </c>
      <c r="AD340" s="14" t="str">
        <f t="shared" ref="AD340:AD341" si="2304">IF(D340,D340+12*7,"")</f>
        <v/>
      </c>
      <c r="AF340" s="14" t="str">
        <f t="shared" ref="AF340:AF341" si="2305">IF(D340,D340+18*7,"")</f>
        <v/>
      </c>
      <c r="AH340" s="14" t="str">
        <f t="shared" ref="AH340:AH341" si="2306">IF(D340,D340+24*7,"")</f>
        <v/>
      </c>
      <c r="AJ340" s="13" t="str">
        <f t="shared" ref="AJ340" si="2307">IF(D340,D340+(8)*7,"")</f>
        <v/>
      </c>
      <c r="AK340" s="13" t="str">
        <f t="shared" ref="AK340" si="2308">IF(D340,"bis","")</f>
        <v/>
      </c>
      <c r="AL340" s="13" t="str">
        <f t="shared" ref="AL340" si="2309">IF(D340,D340+(20)*7,"")</f>
        <v/>
      </c>
      <c r="AO340" s="14" t="str">
        <f t="shared" ref="AO340:AO341" si="2310">IF(D340,D340+2*7,"")</f>
        <v/>
      </c>
      <c r="AQ340" s="14" t="str">
        <f t="shared" ref="AQ340:AQ341" si="2311">IF(D340,D340+8*7,"")</f>
        <v/>
      </c>
      <c r="AS340" s="14" t="str">
        <f t="shared" ref="AS340:AS341" si="2312">IF(D340,D340+14*7,"")</f>
        <v/>
      </c>
      <c r="AU340" s="14" t="str">
        <f t="shared" ref="AU340:AU341" si="2313">IF(D340,D340+20*7,"")</f>
        <v/>
      </c>
      <c r="AW340" s="14" t="str">
        <f t="shared" ref="AW340:AW341" si="2314">IF(D340,D340+26*7,"")</f>
        <v/>
      </c>
      <c r="AY340" s="14" t="str">
        <f t="shared" ref="AY340:AY341" si="2315">IF(D340,D340+32*7,"")</f>
        <v/>
      </c>
      <c r="BA340" s="14" t="str">
        <f t="shared" ref="BA340:BA341" si="2316">IF(D340,D340+38*7,"")</f>
        <v/>
      </c>
      <c r="BC340" s="14" t="str">
        <f t="shared" ref="BC340:BC341" si="2317">IF(D340,D340+44*7,"")</f>
        <v/>
      </c>
      <c r="BE340" s="14" t="str">
        <f t="shared" ref="BE340:BE341" si="2318">IF(D340,D340+50*7,"")</f>
        <v/>
      </c>
    </row>
    <row r="341" spans="1:58" ht="12.95" customHeight="1" x14ac:dyDescent="0.25">
      <c r="B341" s="19"/>
      <c r="C341" s="4" t="s">
        <v>23</v>
      </c>
      <c r="D341" s="10"/>
      <c r="E341" s="24" t="str">
        <f>IF(D341,D341+0*7,"")</f>
        <v/>
      </c>
      <c r="H341" s="13" t="str">
        <f t="shared" si="2291"/>
        <v/>
      </c>
      <c r="I341" s="43"/>
      <c r="K341" s="13" t="str">
        <f t="shared" si="2292"/>
        <v/>
      </c>
      <c r="L341" s="43"/>
      <c r="Q341" s="52"/>
      <c r="T341" s="39"/>
      <c r="U341" s="39"/>
      <c r="V341" s="41"/>
      <c r="Z341" s="13" t="str">
        <f t="shared" si="2293"/>
        <v/>
      </c>
      <c r="AB341" s="13" t="str">
        <f t="shared" si="2303"/>
        <v/>
      </c>
      <c r="AD341" s="13" t="str">
        <f t="shared" si="2304"/>
        <v/>
      </c>
      <c r="AF341" s="13" t="str">
        <f t="shared" si="2305"/>
        <v/>
      </c>
      <c r="AH341" s="13" t="str">
        <f t="shared" si="2306"/>
        <v/>
      </c>
      <c r="AJ341" s="27"/>
      <c r="AK341" s="27"/>
      <c r="AL341" s="27"/>
      <c r="AM341" s="27"/>
      <c r="AN341" s="28"/>
      <c r="AO341" s="13" t="str">
        <f t="shared" si="2310"/>
        <v/>
      </c>
      <c r="AQ341" s="13" t="str">
        <f t="shared" si="2311"/>
        <v/>
      </c>
      <c r="AS341" s="13" t="str">
        <f t="shared" si="2312"/>
        <v/>
      </c>
      <c r="AU341" s="13" t="str">
        <f t="shared" si="2313"/>
        <v/>
      </c>
      <c r="AW341" s="13" t="str">
        <f t="shared" si="2314"/>
        <v/>
      </c>
      <c r="AY341" s="13" t="str">
        <f t="shared" si="2315"/>
        <v/>
      </c>
      <c r="BA341" s="13" t="str">
        <f t="shared" si="2316"/>
        <v/>
      </c>
      <c r="BC341" s="13" t="str">
        <f t="shared" si="2317"/>
        <v/>
      </c>
      <c r="BE341" s="13" t="str">
        <f t="shared" si="2318"/>
        <v/>
      </c>
    </row>
    <row r="342" spans="1:58" ht="12.95" customHeight="1" x14ac:dyDescent="0.25">
      <c r="B342" s="19"/>
      <c r="D342" s="10"/>
      <c r="E342" s="24"/>
      <c r="H342" s="13"/>
      <c r="I342" s="43"/>
      <c r="K342" s="13"/>
      <c r="L342" s="43"/>
      <c r="Z342" s="13"/>
      <c r="AB342" s="13"/>
      <c r="AD342" s="13"/>
      <c r="AF342" s="13"/>
      <c r="AH342" s="13"/>
      <c r="AO342" s="13"/>
      <c r="AQ342" s="13"/>
      <c r="AS342" s="13"/>
      <c r="AU342" s="13"/>
      <c r="AW342" s="13"/>
      <c r="AY342" s="13"/>
      <c r="BA342" s="13"/>
      <c r="BC342" s="13"/>
      <c r="BE342" s="13"/>
    </row>
    <row r="343" spans="1:58" ht="12.95" customHeight="1" x14ac:dyDescent="0.25">
      <c r="A343" s="16"/>
      <c r="B343" s="18" t="s">
        <v>25</v>
      </c>
      <c r="C343" s="4" t="s">
        <v>3</v>
      </c>
      <c r="D343" s="10"/>
      <c r="E343" s="24" t="str">
        <f>IF(D343,D343+0*7,"")</f>
        <v/>
      </c>
      <c r="H343" s="14" t="str">
        <f t="shared" ref="H343:H345" si="2319">IF(D343,D343+16*7,"")</f>
        <v/>
      </c>
      <c r="I343" s="43"/>
      <c r="K343" s="14" t="str">
        <f t="shared" ref="K343:K345" si="2320">IF(D343,D343+52*7,"")</f>
        <v/>
      </c>
      <c r="L343" s="43"/>
      <c r="N343" s="39"/>
      <c r="O343" s="39"/>
      <c r="P343" s="41"/>
      <c r="Q343" s="39"/>
      <c r="R343" s="39"/>
      <c r="S343" s="41"/>
      <c r="T343" s="39"/>
      <c r="U343" s="39"/>
      <c r="V343" s="41"/>
      <c r="W343" s="39"/>
      <c r="X343" s="39"/>
      <c r="Y343" s="41"/>
      <c r="Z343" s="14" t="str">
        <f t="shared" ref="Z343:Z345" si="2321">IF(D343,D343+0*7,"")</f>
        <v/>
      </c>
      <c r="AB343" s="14" t="str">
        <f t="shared" ref="AB343" si="2322">IF(D343,D343+4*7,"")</f>
        <v/>
      </c>
      <c r="AD343" s="14" t="str">
        <f t="shared" ref="AD343" si="2323">IF(D343,D343+8*7,"")</f>
        <v/>
      </c>
      <c r="AF343" s="14" t="str">
        <f t="shared" ref="AF343" si="2324">IF(D343,D343+12*7,"")</f>
        <v/>
      </c>
      <c r="AH343" s="14" t="str">
        <f t="shared" ref="AH343" si="2325">IF(D343,D343+16*7,"")</f>
        <v/>
      </c>
      <c r="AJ343" s="27"/>
      <c r="AK343" s="27"/>
      <c r="AL343" s="27"/>
      <c r="AM343" s="27"/>
      <c r="AN343" s="28"/>
      <c r="AO343" s="14" t="str">
        <f t="shared" ref="AO343" si="2326">IF(D343,D343+20*7,"")</f>
        <v/>
      </c>
      <c r="AQ343" s="14" t="str">
        <f t="shared" ref="AQ343" si="2327">IF(D343,D343+26*7,"")</f>
        <v/>
      </c>
      <c r="AS343" s="14" t="str">
        <f t="shared" ref="AS343" si="2328">IF(D343,D343+32*7,"")</f>
        <v/>
      </c>
      <c r="AU343" s="14" t="str">
        <f t="shared" ref="AU343" si="2329">IF(D343,D343+38*7,"")</f>
        <v/>
      </c>
      <c r="AW343" s="14" t="str">
        <f t="shared" ref="AW343" si="2330">IF(D343,D343+44*7,"")</f>
        <v/>
      </c>
      <c r="AY343" s="29"/>
      <c r="AZ343" s="28"/>
      <c r="BA343" s="29"/>
      <c r="BB343" s="28"/>
      <c r="BC343" s="29"/>
      <c r="BD343" s="28"/>
      <c r="BE343" s="29"/>
      <c r="BF343" s="28"/>
    </row>
    <row r="344" spans="1:58" ht="12.95" customHeight="1" x14ac:dyDescent="0.25">
      <c r="B344" s="19"/>
      <c r="C344" s="4" t="s">
        <v>2</v>
      </c>
      <c r="D344" s="10"/>
      <c r="E344" s="24" t="str">
        <f>IF(D344,D344+0*7,"")</f>
        <v/>
      </c>
      <c r="H344" s="14" t="str">
        <f t="shared" si="2319"/>
        <v/>
      </c>
      <c r="I344" s="43"/>
      <c r="K344" s="14" t="str">
        <f t="shared" si="2320"/>
        <v/>
      </c>
      <c r="L344" s="43"/>
      <c r="Q344" s="39"/>
      <c r="R344" s="39"/>
      <c r="S344" s="41"/>
      <c r="W344" s="39"/>
      <c r="X344" s="39"/>
      <c r="Y344" s="41"/>
      <c r="Z344" s="14" t="str">
        <f t="shared" si="2321"/>
        <v/>
      </c>
      <c r="AB344" s="14" t="str">
        <f t="shared" ref="AB344:AB345" si="2331">IF(D344,D344+6*7,"")</f>
        <v/>
      </c>
      <c r="AD344" s="14" t="str">
        <f t="shared" ref="AD344:AD345" si="2332">IF(D344,D344+12*7,"")</f>
        <v/>
      </c>
      <c r="AF344" s="14" t="str">
        <f t="shared" ref="AF344:AF345" si="2333">IF(D344,D344+18*7,"")</f>
        <v/>
      </c>
      <c r="AH344" s="14" t="str">
        <f t="shared" ref="AH344:AH345" si="2334">IF(D344,D344+24*7,"")</f>
        <v/>
      </c>
      <c r="AJ344" s="13" t="str">
        <f t="shared" ref="AJ344" si="2335">IF(D344,D344+(8)*7,"")</f>
        <v/>
      </c>
      <c r="AK344" s="13" t="str">
        <f t="shared" ref="AK344" si="2336">IF(D344,"bis","")</f>
        <v/>
      </c>
      <c r="AL344" s="13" t="str">
        <f t="shared" ref="AL344" si="2337">IF(D344,D344+(20)*7,"")</f>
        <v/>
      </c>
      <c r="AO344" s="14" t="str">
        <f t="shared" ref="AO344:AO345" si="2338">IF(D344,D344+2*7,"")</f>
        <v/>
      </c>
      <c r="AQ344" s="14" t="str">
        <f t="shared" ref="AQ344:AQ345" si="2339">IF(D344,D344+8*7,"")</f>
        <v/>
      </c>
      <c r="AS344" s="14" t="str">
        <f t="shared" ref="AS344:AS345" si="2340">IF(D344,D344+14*7,"")</f>
        <v/>
      </c>
      <c r="AU344" s="14" t="str">
        <f t="shared" ref="AU344:AU345" si="2341">IF(D344,D344+20*7,"")</f>
        <v/>
      </c>
      <c r="AW344" s="14" t="str">
        <f t="shared" ref="AW344:AW345" si="2342">IF(D344,D344+26*7,"")</f>
        <v/>
      </c>
      <c r="AY344" s="14" t="str">
        <f t="shared" ref="AY344:AY345" si="2343">IF(D344,D344+32*7,"")</f>
        <v/>
      </c>
      <c r="BA344" s="14" t="str">
        <f t="shared" ref="BA344:BA345" si="2344">IF(D344,D344+38*7,"")</f>
        <v/>
      </c>
      <c r="BC344" s="14" t="str">
        <f t="shared" ref="BC344:BC345" si="2345">IF(D344,D344+44*7,"")</f>
        <v/>
      </c>
      <c r="BE344" s="14" t="str">
        <f t="shared" ref="BE344:BE345" si="2346">IF(D344,D344+50*7,"")</f>
        <v/>
      </c>
    </row>
    <row r="345" spans="1:58" ht="12.95" customHeight="1" x14ac:dyDescent="0.25">
      <c r="B345" s="19"/>
      <c r="C345" s="4" t="s">
        <v>23</v>
      </c>
      <c r="D345" s="10"/>
      <c r="E345" s="24" t="str">
        <f>IF(D345,D345+0*7,"")</f>
        <v/>
      </c>
      <c r="H345" s="13" t="str">
        <f t="shared" si="2319"/>
        <v/>
      </c>
      <c r="I345" s="43"/>
      <c r="K345" s="13" t="str">
        <f t="shared" si="2320"/>
        <v/>
      </c>
      <c r="L345" s="43"/>
      <c r="Q345" s="52"/>
      <c r="T345" s="39"/>
      <c r="U345" s="39"/>
      <c r="V345" s="41"/>
      <c r="Z345" s="13" t="str">
        <f t="shared" si="2321"/>
        <v/>
      </c>
      <c r="AB345" s="13" t="str">
        <f t="shared" si="2331"/>
        <v/>
      </c>
      <c r="AD345" s="13" t="str">
        <f t="shared" si="2332"/>
        <v/>
      </c>
      <c r="AF345" s="13" t="str">
        <f t="shared" si="2333"/>
        <v/>
      </c>
      <c r="AH345" s="13" t="str">
        <f t="shared" si="2334"/>
        <v/>
      </c>
      <c r="AJ345" s="27"/>
      <c r="AK345" s="27"/>
      <c r="AL345" s="27"/>
      <c r="AM345" s="27"/>
      <c r="AN345" s="28"/>
      <c r="AO345" s="13" t="str">
        <f t="shared" si="2338"/>
        <v/>
      </c>
      <c r="AQ345" s="13" t="str">
        <f t="shared" si="2339"/>
        <v/>
      </c>
      <c r="AS345" s="13" t="str">
        <f t="shared" si="2340"/>
        <v/>
      </c>
      <c r="AU345" s="13" t="str">
        <f t="shared" si="2341"/>
        <v/>
      </c>
      <c r="AW345" s="13" t="str">
        <f t="shared" si="2342"/>
        <v/>
      </c>
      <c r="AY345" s="13" t="str">
        <f t="shared" si="2343"/>
        <v/>
      </c>
      <c r="BA345" s="13" t="str">
        <f t="shared" si="2344"/>
        <v/>
      </c>
      <c r="BC345" s="13" t="str">
        <f t="shared" si="2345"/>
        <v/>
      </c>
      <c r="BE345" s="13" t="str">
        <f t="shared" si="2346"/>
        <v/>
      </c>
    </row>
    <row r="346" spans="1:58" ht="12.95" customHeight="1" x14ac:dyDescent="0.25">
      <c r="B346" s="19"/>
      <c r="D346" s="10"/>
      <c r="E346" s="24"/>
      <c r="H346" s="13"/>
      <c r="I346" s="43"/>
      <c r="K346" s="13"/>
      <c r="L346" s="43"/>
      <c r="Z346" s="13"/>
      <c r="AB346" s="13"/>
      <c r="AD346" s="13"/>
      <c r="AF346" s="13"/>
      <c r="AH346" s="13"/>
      <c r="AO346" s="13"/>
      <c r="AQ346" s="13"/>
      <c r="AS346" s="13"/>
      <c r="AU346" s="13"/>
      <c r="AW346" s="13"/>
      <c r="AY346" s="13"/>
      <c r="BA346" s="13"/>
      <c r="BC346" s="13"/>
      <c r="BE346" s="13"/>
    </row>
    <row r="347" spans="1:58" ht="12.95" customHeight="1" x14ac:dyDescent="0.25">
      <c r="A347" s="16"/>
      <c r="B347" s="18" t="s">
        <v>25</v>
      </c>
      <c r="C347" s="4" t="s">
        <v>3</v>
      </c>
      <c r="D347" s="10"/>
      <c r="E347" s="24" t="str">
        <f>IF(D347,D347+0*7,"")</f>
        <v/>
      </c>
      <c r="H347" s="14" t="str">
        <f t="shared" ref="H347:H349" si="2347">IF(D347,D347+16*7,"")</f>
        <v/>
      </c>
      <c r="I347" s="43"/>
      <c r="K347" s="14" t="str">
        <f t="shared" ref="K347:K349" si="2348">IF(D347,D347+52*7,"")</f>
        <v/>
      </c>
      <c r="L347" s="43"/>
      <c r="N347" s="39"/>
      <c r="O347" s="39"/>
      <c r="P347" s="41"/>
      <c r="Q347" s="39"/>
      <c r="R347" s="39"/>
      <c r="S347" s="41"/>
      <c r="T347" s="39"/>
      <c r="U347" s="39"/>
      <c r="V347" s="41"/>
      <c r="W347" s="39"/>
      <c r="X347" s="39"/>
      <c r="Y347" s="41"/>
      <c r="Z347" s="14" t="str">
        <f t="shared" ref="Z347:Z349" si="2349">IF(D347,D347+0*7,"")</f>
        <v/>
      </c>
      <c r="AB347" s="14" t="str">
        <f t="shared" ref="AB347" si="2350">IF(D347,D347+4*7,"")</f>
        <v/>
      </c>
      <c r="AD347" s="14" t="str">
        <f t="shared" ref="AD347" si="2351">IF(D347,D347+8*7,"")</f>
        <v/>
      </c>
      <c r="AF347" s="14" t="str">
        <f t="shared" ref="AF347" si="2352">IF(D347,D347+12*7,"")</f>
        <v/>
      </c>
      <c r="AH347" s="14" t="str">
        <f t="shared" ref="AH347" si="2353">IF(D347,D347+16*7,"")</f>
        <v/>
      </c>
      <c r="AJ347" s="27"/>
      <c r="AK347" s="27"/>
      <c r="AL347" s="27"/>
      <c r="AM347" s="27"/>
      <c r="AN347" s="28"/>
      <c r="AO347" s="14" t="str">
        <f t="shared" ref="AO347" si="2354">IF(D347,D347+20*7,"")</f>
        <v/>
      </c>
      <c r="AQ347" s="14" t="str">
        <f t="shared" ref="AQ347" si="2355">IF(D347,D347+26*7,"")</f>
        <v/>
      </c>
      <c r="AS347" s="14" t="str">
        <f t="shared" ref="AS347" si="2356">IF(D347,D347+32*7,"")</f>
        <v/>
      </c>
      <c r="AU347" s="14" t="str">
        <f t="shared" ref="AU347" si="2357">IF(D347,D347+38*7,"")</f>
        <v/>
      </c>
      <c r="AW347" s="14" t="str">
        <f t="shared" ref="AW347" si="2358">IF(D347,D347+44*7,"")</f>
        <v/>
      </c>
      <c r="AY347" s="29"/>
      <c r="AZ347" s="28"/>
      <c r="BA347" s="29"/>
      <c r="BB347" s="28"/>
      <c r="BC347" s="29"/>
      <c r="BD347" s="28"/>
      <c r="BE347" s="29"/>
      <c r="BF347" s="28"/>
    </row>
    <row r="348" spans="1:58" ht="12.95" customHeight="1" x14ac:dyDescent="0.25">
      <c r="B348" s="19"/>
      <c r="C348" s="4" t="s">
        <v>2</v>
      </c>
      <c r="D348" s="10"/>
      <c r="E348" s="24" t="str">
        <f>IF(D348,D348+0*7,"")</f>
        <v/>
      </c>
      <c r="H348" s="14" t="str">
        <f t="shared" si="2347"/>
        <v/>
      </c>
      <c r="I348" s="43"/>
      <c r="K348" s="14" t="str">
        <f t="shared" si="2348"/>
        <v/>
      </c>
      <c r="L348" s="43"/>
      <c r="Q348" s="39"/>
      <c r="R348" s="39"/>
      <c r="S348" s="41"/>
      <c r="W348" s="39"/>
      <c r="X348" s="39"/>
      <c r="Y348" s="41"/>
      <c r="Z348" s="14" t="str">
        <f t="shared" si="2349"/>
        <v/>
      </c>
      <c r="AB348" s="14" t="str">
        <f t="shared" ref="AB348:AB349" si="2359">IF(D348,D348+6*7,"")</f>
        <v/>
      </c>
      <c r="AD348" s="14" t="str">
        <f t="shared" ref="AD348:AD349" si="2360">IF(D348,D348+12*7,"")</f>
        <v/>
      </c>
      <c r="AF348" s="14" t="str">
        <f t="shared" ref="AF348:AF349" si="2361">IF(D348,D348+18*7,"")</f>
        <v/>
      </c>
      <c r="AH348" s="14" t="str">
        <f t="shared" ref="AH348:AH349" si="2362">IF(D348,D348+24*7,"")</f>
        <v/>
      </c>
      <c r="AJ348" s="13" t="str">
        <f t="shared" ref="AJ348" si="2363">IF(D348,D348+(8)*7,"")</f>
        <v/>
      </c>
      <c r="AK348" s="13" t="str">
        <f t="shared" ref="AK348" si="2364">IF(D348,"bis","")</f>
        <v/>
      </c>
      <c r="AL348" s="13" t="str">
        <f t="shared" ref="AL348" si="2365">IF(D348,D348+(20)*7,"")</f>
        <v/>
      </c>
      <c r="AO348" s="14" t="str">
        <f t="shared" ref="AO348:AO349" si="2366">IF(D348,D348+2*7,"")</f>
        <v/>
      </c>
      <c r="AQ348" s="14" t="str">
        <f t="shared" ref="AQ348:AQ349" si="2367">IF(D348,D348+8*7,"")</f>
        <v/>
      </c>
      <c r="AS348" s="14" t="str">
        <f t="shared" ref="AS348:AS349" si="2368">IF(D348,D348+14*7,"")</f>
        <v/>
      </c>
      <c r="AU348" s="14" t="str">
        <f t="shared" ref="AU348:AU349" si="2369">IF(D348,D348+20*7,"")</f>
        <v/>
      </c>
      <c r="AW348" s="14" t="str">
        <f t="shared" ref="AW348:AW349" si="2370">IF(D348,D348+26*7,"")</f>
        <v/>
      </c>
      <c r="AY348" s="14" t="str">
        <f t="shared" ref="AY348:AY349" si="2371">IF(D348,D348+32*7,"")</f>
        <v/>
      </c>
      <c r="BA348" s="14" t="str">
        <f t="shared" ref="BA348:BA349" si="2372">IF(D348,D348+38*7,"")</f>
        <v/>
      </c>
      <c r="BC348" s="14" t="str">
        <f t="shared" ref="BC348:BC349" si="2373">IF(D348,D348+44*7,"")</f>
        <v/>
      </c>
      <c r="BE348" s="14" t="str">
        <f t="shared" ref="BE348:BE349" si="2374">IF(D348,D348+50*7,"")</f>
        <v/>
      </c>
    </row>
    <row r="349" spans="1:58" ht="12.95" customHeight="1" x14ac:dyDescent="0.25">
      <c r="B349" s="19"/>
      <c r="C349" s="4" t="s">
        <v>23</v>
      </c>
      <c r="D349" s="10"/>
      <c r="E349" s="24" t="str">
        <f>IF(D349,D349+0*7,"")</f>
        <v/>
      </c>
      <c r="H349" s="13" t="str">
        <f t="shared" si="2347"/>
        <v/>
      </c>
      <c r="I349" s="43"/>
      <c r="K349" s="13" t="str">
        <f t="shared" si="2348"/>
        <v/>
      </c>
      <c r="L349" s="43"/>
      <c r="Q349" s="52"/>
      <c r="T349" s="39"/>
      <c r="U349" s="39"/>
      <c r="V349" s="41"/>
      <c r="Z349" s="13" t="str">
        <f t="shared" si="2349"/>
        <v/>
      </c>
      <c r="AB349" s="13" t="str">
        <f t="shared" si="2359"/>
        <v/>
      </c>
      <c r="AD349" s="13" t="str">
        <f t="shared" si="2360"/>
        <v/>
      </c>
      <c r="AF349" s="13" t="str">
        <f t="shared" si="2361"/>
        <v/>
      </c>
      <c r="AH349" s="13" t="str">
        <f t="shared" si="2362"/>
        <v/>
      </c>
      <c r="AJ349" s="27"/>
      <c r="AK349" s="27"/>
      <c r="AL349" s="27"/>
      <c r="AM349" s="27"/>
      <c r="AN349" s="28"/>
      <c r="AO349" s="13" t="str">
        <f t="shared" si="2366"/>
        <v/>
      </c>
      <c r="AQ349" s="13" t="str">
        <f t="shared" si="2367"/>
        <v/>
      </c>
      <c r="AS349" s="13" t="str">
        <f t="shared" si="2368"/>
        <v/>
      </c>
      <c r="AU349" s="13" t="str">
        <f t="shared" si="2369"/>
        <v/>
      </c>
      <c r="AW349" s="13" t="str">
        <f t="shared" si="2370"/>
        <v/>
      </c>
      <c r="AY349" s="13" t="str">
        <f t="shared" si="2371"/>
        <v/>
      </c>
      <c r="BA349" s="13" t="str">
        <f t="shared" si="2372"/>
        <v/>
      </c>
      <c r="BC349" s="13" t="str">
        <f t="shared" si="2373"/>
        <v/>
      </c>
      <c r="BE349" s="13" t="str">
        <f t="shared" si="2374"/>
        <v/>
      </c>
    </row>
    <row r="350" spans="1:58" ht="12.95" customHeight="1" x14ac:dyDescent="0.25">
      <c r="B350" s="19"/>
      <c r="D350" s="10"/>
      <c r="E350" s="24"/>
      <c r="H350" s="13"/>
      <c r="I350" s="43"/>
      <c r="K350" s="13"/>
      <c r="L350" s="43"/>
      <c r="Z350" s="13"/>
      <c r="AB350" s="13"/>
      <c r="AD350" s="13"/>
      <c r="AF350" s="13"/>
      <c r="AH350" s="13"/>
      <c r="AO350" s="13"/>
      <c r="AQ350" s="13"/>
      <c r="AS350" s="13"/>
      <c r="AU350" s="13"/>
      <c r="AW350" s="13"/>
      <c r="AY350" s="13"/>
      <c r="BA350" s="13"/>
      <c r="BC350" s="13"/>
      <c r="BE350" s="13"/>
    </row>
    <row r="351" spans="1:58" ht="12.95" customHeight="1" x14ac:dyDescent="0.25">
      <c r="A351" s="16"/>
      <c r="B351" s="18" t="s">
        <v>25</v>
      </c>
      <c r="C351" s="4" t="s">
        <v>3</v>
      </c>
      <c r="D351" s="10"/>
      <c r="E351" s="24" t="str">
        <f>IF(D351,D351+0*7,"")</f>
        <v/>
      </c>
      <c r="H351" s="14" t="str">
        <f t="shared" ref="H351:H353" si="2375">IF(D351,D351+16*7,"")</f>
        <v/>
      </c>
      <c r="I351" s="43"/>
      <c r="K351" s="14" t="str">
        <f t="shared" ref="K351:K353" si="2376">IF(D351,D351+52*7,"")</f>
        <v/>
      </c>
      <c r="L351" s="43"/>
      <c r="N351" s="39"/>
      <c r="O351" s="39"/>
      <c r="P351" s="41"/>
      <c r="Q351" s="39"/>
      <c r="R351" s="39"/>
      <c r="S351" s="41"/>
      <c r="T351" s="39"/>
      <c r="U351" s="39"/>
      <c r="V351" s="41"/>
      <c r="W351" s="39"/>
      <c r="X351" s="39"/>
      <c r="Y351" s="41"/>
      <c r="Z351" s="14" t="str">
        <f t="shared" ref="Z351:Z353" si="2377">IF(D351,D351+0*7,"")</f>
        <v/>
      </c>
      <c r="AB351" s="14" t="str">
        <f t="shared" ref="AB351" si="2378">IF(D351,D351+4*7,"")</f>
        <v/>
      </c>
      <c r="AD351" s="14" t="str">
        <f t="shared" ref="AD351" si="2379">IF(D351,D351+8*7,"")</f>
        <v/>
      </c>
      <c r="AF351" s="14" t="str">
        <f t="shared" ref="AF351" si="2380">IF(D351,D351+12*7,"")</f>
        <v/>
      </c>
      <c r="AH351" s="14" t="str">
        <f t="shared" ref="AH351" si="2381">IF(D351,D351+16*7,"")</f>
        <v/>
      </c>
      <c r="AJ351" s="27"/>
      <c r="AK351" s="27"/>
      <c r="AL351" s="27"/>
      <c r="AM351" s="27"/>
      <c r="AN351" s="28"/>
      <c r="AO351" s="14" t="str">
        <f t="shared" ref="AO351" si="2382">IF(D351,D351+20*7,"")</f>
        <v/>
      </c>
      <c r="AQ351" s="14" t="str">
        <f t="shared" ref="AQ351" si="2383">IF(D351,D351+26*7,"")</f>
        <v/>
      </c>
      <c r="AS351" s="14" t="str">
        <f t="shared" ref="AS351" si="2384">IF(D351,D351+32*7,"")</f>
        <v/>
      </c>
      <c r="AU351" s="14" t="str">
        <f t="shared" ref="AU351" si="2385">IF(D351,D351+38*7,"")</f>
        <v/>
      </c>
      <c r="AW351" s="14" t="str">
        <f t="shared" ref="AW351" si="2386">IF(D351,D351+44*7,"")</f>
        <v/>
      </c>
      <c r="AY351" s="29"/>
      <c r="AZ351" s="28"/>
      <c r="BA351" s="29"/>
      <c r="BB351" s="28"/>
      <c r="BC351" s="29"/>
      <c r="BD351" s="28"/>
      <c r="BE351" s="29"/>
      <c r="BF351" s="28"/>
    </row>
    <row r="352" spans="1:58" ht="12.95" customHeight="1" x14ac:dyDescent="0.25">
      <c r="B352" s="19"/>
      <c r="C352" s="4" t="s">
        <v>2</v>
      </c>
      <c r="D352" s="10"/>
      <c r="E352" s="24" t="str">
        <f>IF(D352,D352+0*7,"")</f>
        <v/>
      </c>
      <c r="H352" s="14" t="str">
        <f t="shared" si="2375"/>
        <v/>
      </c>
      <c r="I352" s="43"/>
      <c r="K352" s="14" t="str">
        <f t="shared" si="2376"/>
        <v/>
      </c>
      <c r="L352" s="43"/>
      <c r="Q352" s="39"/>
      <c r="R352" s="39"/>
      <c r="S352" s="41"/>
      <c r="W352" s="39"/>
      <c r="X352" s="39"/>
      <c r="Y352" s="41"/>
      <c r="Z352" s="14" t="str">
        <f t="shared" si="2377"/>
        <v/>
      </c>
      <c r="AB352" s="14" t="str">
        <f t="shared" ref="AB352:AB353" si="2387">IF(D352,D352+6*7,"")</f>
        <v/>
      </c>
      <c r="AD352" s="14" t="str">
        <f t="shared" ref="AD352:AD353" si="2388">IF(D352,D352+12*7,"")</f>
        <v/>
      </c>
      <c r="AF352" s="14" t="str">
        <f t="shared" ref="AF352:AF353" si="2389">IF(D352,D352+18*7,"")</f>
        <v/>
      </c>
      <c r="AH352" s="14" t="str">
        <f t="shared" ref="AH352:AH353" si="2390">IF(D352,D352+24*7,"")</f>
        <v/>
      </c>
      <c r="AJ352" s="13" t="str">
        <f t="shared" ref="AJ352" si="2391">IF(D352,D352+(8)*7,"")</f>
        <v/>
      </c>
      <c r="AK352" s="13" t="str">
        <f t="shared" ref="AK352" si="2392">IF(D352,"bis","")</f>
        <v/>
      </c>
      <c r="AL352" s="13" t="str">
        <f t="shared" ref="AL352" si="2393">IF(D352,D352+(20)*7,"")</f>
        <v/>
      </c>
      <c r="AO352" s="14" t="str">
        <f t="shared" ref="AO352:AO353" si="2394">IF(D352,D352+2*7,"")</f>
        <v/>
      </c>
      <c r="AQ352" s="14" t="str">
        <f t="shared" ref="AQ352:AQ353" si="2395">IF(D352,D352+8*7,"")</f>
        <v/>
      </c>
      <c r="AS352" s="14" t="str">
        <f t="shared" ref="AS352:AS353" si="2396">IF(D352,D352+14*7,"")</f>
        <v/>
      </c>
      <c r="AU352" s="14" t="str">
        <f t="shared" ref="AU352:AU353" si="2397">IF(D352,D352+20*7,"")</f>
        <v/>
      </c>
      <c r="AW352" s="14" t="str">
        <f t="shared" ref="AW352:AW353" si="2398">IF(D352,D352+26*7,"")</f>
        <v/>
      </c>
      <c r="AY352" s="14" t="str">
        <f t="shared" ref="AY352:AY353" si="2399">IF(D352,D352+32*7,"")</f>
        <v/>
      </c>
      <c r="BA352" s="14" t="str">
        <f t="shared" ref="BA352:BA353" si="2400">IF(D352,D352+38*7,"")</f>
        <v/>
      </c>
      <c r="BC352" s="14" t="str">
        <f t="shared" ref="BC352:BC353" si="2401">IF(D352,D352+44*7,"")</f>
        <v/>
      </c>
      <c r="BE352" s="14" t="str">
        <f t="shared" ref="BE352:BE353" si="2402">IF(D352,D352+50*7,"")</f>
        <v/>
      </c>
    </row>
    <row r="353" spans="1:58" ht="12.95" customHeight="1" x14ac:dyDescent="0.25">
      <c r="B353" s="19"/>
      <c r="C353" s="4" t="s">
        <v>23</v>
      </c>
      <c r="D353" s="10"/>
      <c r="E353" s="24" t="str">
        <f>IF(D353,D353+0*7,"")</f>
        <v/>
      </c>
      <c r="H353" s="13" t="str">
        <f t="shared" si="2375"/>
        <v/>
      </c>
      <c r="I353" s="43"/>
      <c r="K353" s="13" t="str">
        <f t="shared" si="2376"/>
        <v/>
      </c>
      <c r="L353" s="43"/>
      <c r="Q353" s="52"/>
      <c r="T353" s="39"/>
      <c r="U353" s="39"/>
      <c r="V353" s="41"/>
      <c r="Z353" s="13" t="str">
        <f t="shared" si="2377"/>
        <v/>
      </c>
      <c r="AB353" s="13" t="str">
        <f t="shared" si="2387"/>
        <v/>
      </c>
      <c r="AD353" s="13" t="str">
        <f t="shared" si="2388"/>
        <v/>
      </c>
      <c r="AF353" s="13" t="str">
        <f t="shared" si="2389"/>
        <v/>
      </c>
      <c r="AH353" s="13" t="str">
        <f t="shared" si="2390"/>
        <v/>
      </c>
      <c r="AJ353" s="27"/>
      <c r="AK353" s="27"/>
      <c r="AL353" s="27"/>
      <c r="AM353" s="27"/>
      <c r="AN353" s="28"/>
      <c r="AO353" s="13" t="str">
        <f t="shared" si="2394"/>
        <v/>
      </c>
      <c r="AQ353" s="13" t="str">
        <f t="shared" si="2395"/>
        <v/>
      </c>
      <c r="AS353" s="13" t="str">
        <f t="shared" si="2396"/>
        <v/>
      </c>
      <c r="AU353" s="13" t="str">
        <f t="shared" si="2397"/>
        <v/>
      </c>
      <c r="AW353" s="13" t="str">
        <f t="shared" si="2398"/>
        <v/>
      </c>
      <c r="AY353" s="13" t="str">
        <f t="shared" si="2399"/>
        <v/>
      </c>
      <c r="BA353" s="13" t="str">
        <f t="shared" si="2400"/>
        <v/>
      </c>
      <c r="BC353" s="13" t="str">
        <f t="shared" si="2401"/>
        <v/>
      </c>
      <c r="BE353" s="13" t="str">
        <f t="shared" si="2402"/>
        <v/>
      </c>
    </row>
    <row r="354" spans="1:58" ht="12.95" customHeight="1" x14ac:dyDescent="0.25">
      <c r="B354" s="19"/>
      <c r="D354" s="10"/>
      <c r="E354" s="24"/>
      <c r="H354" s="13"/>
      <c r="I354" s="43"/>
      <c r="K354" s="13"/>
      <c r="L354" s="43"/>
      <c r="Z354" s="13"/>
      <c r="AB354" s="13"/>
      <c r="AD354" s="13"/>
      <c r="AF354" s="13"/>
      <c r="AH354" s="13"/>
      <c r="AO354" s="13"/>
      <c r="AQ354" s="13"/>
      <c r="AS354" s="13"/>
      <c r="AU354" s="13"/>
      <c r="AW354" s="13"/>
      <c r="AY354" s="13"/>
      <c r="BA354" s="13"/>
      <c r="BC354" s="13"/>
      <c r="BE354" s="13"/>
    </row>
    <row r="355" spans="1:58" ht="12.95" customHeight="1" x14ac:dyDescent="0.25">
      <c r="A355" s="16"/>
      <c r="B355" s="18" t="s">
        <v>25</v>
      </c>
      <c r="C355" s="4" t="s">
        <v>3</v>
      </c>
      <c r="D355" s="10"/>
      <c r="E355" s="24" t="str">
        <f>IF(D355,D355+0*7,"")</f>
        <v/>
      </c>
      <c r="H355" s="14" t="str">
        <f t="shared" ref="H355:H357" si="2403">IF(D355,D355+16*7,"")</f>
        <v/>
      </c>
      <c r="I355" s="43"/>
      <c r="K355" s="14" t="str">
        <f t="shared" ref="K355:K357" si="2404">IF(D355,D355+52*7,"")</f>
        <v/>
      </c>
      <c r="L355" s="43"/>
      <c r="N355" s="39"/>
      <c r="O355" s="39"/>
      <c r="P355" s="41"/>
      <c r="Q355" s="39"/>
      <c r="R355" s="39"/>
      <c r="S355" s="41"/>
      <c r="T355" s="39"/>
      <c r="U355" s="39"/>
      <c r="V355" s="41"/>
      <c r="W355" s="39"/>
      <c r="X355" s="39"/>
      <c r="Y355" s="41"/>
      <c r="Z355" s="14" t="str">
        <f t="shared" ref="Z355:Z357" si="2405">IF(D355,D355+0*7,"")</f>
        <v/>
      </c>
      <c r="AB355" s="14" t="str">
        <f t="shared" ref="AB355" si="2406">IF(D355,D355+4*7,"")</f>
        <v/>
      </c>
      <c r="AD355" s="14" t="str">
        <f t="shared" ref="AD355" si="2407">IF(D355,D355+8*7,"")</f>
        <v/>
      </c>
      <c r="AF355" s="14" t="str">
        <f t="shared" ref="AF355" si="2408">IF(D355,D355+12*7,"")</f>
        <v/>
      </c>
      <c r="AH355" s="14" t="str">
        <f t="shared" ref="AH355" si="2409">IF(D355,D355+16*7,"")</f>
        <v/>
      </c>
      <c r="AJ355" s="27"/>
      <c r="AK355" s="27"/>
      <c r="AL355" s="27"/>
      <c r="AM355" s="27"/>
      <c r="AN355" s="28"/>
      <c r="AO355" s="14" t="str">
        <f t="shared" ref="AO355" si="2410">IF(D355,D355+20*7,"")</f>
        <v/>
      </c>
      <c r="AQ355" s="14" t="str">
        <f t="shared" ref="AQ355" si="2411">IF(D355,D355+26*7,"")</f>
        <v/>
      </c>
      <c r="AS355" s="14" t="str">
        <f t="shared" ref="AS355" si="2412">IF(D355,D355+32*7,"")</f>
        <v/>
      </c>
      <c r="AU355" s="14" t="str">
        <f t="shared" ref="AU355" si="2413">IF(D355,D355+38*7,"")</f>
        <v/>
      </c>
      <c r="AW355" s="14" t="str">
        <f t="shared" ref="AW355" si="2414">IF(D355,D355+44*7,"")</f>
        <v/>
      </c>
      <c r="AY355" s="29"/>
      <c r="AZ355" s="28"/>
      <c r="BA355" s="29"/>
      <c r="BB355" s="28"/>
      <c r="BC355" s="29"/>
      <c r="BD355" s="28"/>
      <c r="BE355" s="29"/>
      <c r="BF355" s="28"/>
    </row>
    <row r="356" spans="1:58" ht="12.95" customHeight="1" x14ac:dyDescent="0.25">
      <c r="B356" s="19"/>
      <c r="C356" s="4" t="s">
        <v>2</v>
      </c>
      <c r="D356" s="10"/>
      <c r="E356" s="24" t="str">
        <f>IF(D356,D356+0*7,"")</f>
        <v/>
      </c>
      <c r="H356" s="14" t="str">
        <f t="shared" si="2403"/>
        <v/>
      </c>
      <c r="I356" s="43"/>
      <c r="K356" s="14" t="str">
        <f t="shared" si="2404"/>
        <v/>
      </c>
      <c r="L356" s="43"/>
      <c r="Q356" s="39"/>
      <c r="R356" s="39"/>
      <c r="S356" s="41"/>
      <c r="W356" s="39"/>
      <c r="X356" s="39"/>
      <c r="Y356" s="41"/>
      <c r="Z356" s="14" t="str">
        <f t="shared" si="2405"/>
        <v/>
      </c>
      <c r="AB356" s="14" t="str">
        <f t="shared" ref="AB356:AB357" si="2415">IF(D356,D356+6*7,"")</f>
        <v/>
      </c>
      <c r="AD356" s="14" t="str">
        <f t="shared" ref="AD356:AD357" si="2416">IF(D356,D356+12*7,"")</f>
        <v/>
      </c>
      <c r="AF356" s="14" t="str">
        <f t="shared" ref="AF356:AF357" si="2417">IF(D356,D356+18*7,"")</f>
        <v/>
      </c>
      <c r="AH356" s="14" t="str">
        <f t="shared" ref="AH356:AH357" si="2418">IF(D356,D356+24*7,"")</f>
        <v/>
      </c>
      <c r="AJ356" s="13" t="str">
        <f t="shared" ref="AJ356" si="2419">IF(D356,D356+(8)*7,"")</f>
        <v/>
      </c>
      <c r="AK356" s="13" t="str">
        <f t="shared" ref="AK356" si="2420">IF(D356,"bis","")</f>
        <v/>
      </c>
      <c r="AL356" s="13" t="str">
        <f t="shared" ref="AL356" si="2421">IF(D356,D356+(20)*7,"")</f>
        <v/>
      </c>
      <c r="AO356" s="14" t="str">
        <f t="shared" ref="AO356:AO357" si="2422">IF(D356,D356+2*7,"")</f>
        <v/>
      </c>
      <c r="AQ356" s="14" t="str">
        <f t="shared" ref="AQ356:AQ357" si="2423">IF(D356,D356+8*7,"")</f>
        <v/>
      </c>
      <c r="AS356" s="14" t="str">
        <f t="shared" ref="AS356:AS357" si="2424">IF(D356,D356+14*7,"")</f>
        <v/>
      </c>
      <c r="AU356" s="14" t="str">
        <f t="shared" ref="AU356:AU357" si="2425">IF(D356,D356+20*7,"")</f>
        <v/>
      </c>
      <c r="AW356" s="14" t="str">
        <f t="shared" ref="AW356:AW357" si="2426">IF(D356,D356+26*7,"")</f>
        <v/>
      </c>
      <c r="AY356" s="14" t="str">
        <f t="shared" ref="AY356:AY357" si="2427">IF(D356,D356+32*7,"")</f>
        <v/>
      </c>
      <c r="BA356" s="14" t="str">
        <f t="shared" ref="BA356:BA357" si="2428">IF(D356,D356+38*7,"")</f>
        <v/>
      </c>
      <c r="BC356" s="14" t="str">
        <f t="shared" ref="BC356:BC357" si="2429">IF(D356,D356+44*7,"")</f>
        <v/>
      </c>
      <c r="BE356" s="14" t="str">
        <f t="shared" ref="BE356:BE357" si="2430">IF(D356,D356+50*7,"")</f>
        <v/>
      </c>
    </row>
    <row r="357" spans="1:58" ht="12.95" customHeight="1" x14ac:dyDescent="0.25">
      <c r="B357" s="19"/>
      <c r="C357" s="4" t="s">
        <v>23</v>
      </c>
      <c r="D357" s="10"/>
      <c r="E357" s="24" t="str">
        <f>IF(D357,D357+0*7,"")</f>
        <v/>
      </c>
      <c r="H357" s="13" t="str">
        <f t="shared" si="2403"/>
        <v/>
      </c>
      <c r="I357" s="43"/>
      <c r="K357" s="13" t="str">
        <f t="shared" si="2404"/>
        <v/>
      </c>
      <c r="L357" s="43"/>
      <c r="Q357" s="52"/>
      <c r="T357" s="39"/>
      <c r="U357" s="39"/>
      <c r="V357" s="41"/>
      <c r="Z357" s="13" t="str">
        <f t="shared" si="2405"/>
        <v/>
      </c>
      <c r="AB357" s="13" t="str">
        <f t="shared" si="2415"/>
        <v/>
      </c>
      <c r="AD357" s="13" t="str">
        <f t="shared" si="2416"/>
        <v/>
      </c>
      <c r="AF357" s="13" t="str">
        <f t="shared" si="2417"/>
        <v/>
      </c>
      <c r="AH357" s="13" t="str">
        <f t="shared" si="2418"/>
        <v/>
      </c>
      <c r="AJ357" s="27"/>
      <c r="AK357" s="27"/>
      <c r="AL357" s="27"/>
      <c r="AM357" s="27"/>
      <c r="AN357" s="28"/>
      <c r="AO357" s="13" t="str">
        <f t="shared" si="2422"/>
        <v/>
      </c>
      <c r="AQ357" s="13" t="str">
        <f t="shared" si="2423"/>
        <v/>
      </c>
      <c r="AS357" s="13" t="str">
        <f t="shared" si="2424"/>
        <v/>
      </c>
      <c r="AU357" s="13" t="str">
        <f t="shared" si="2425"/>
        <v/>
      </c>
      <c r="AW357" s="13" t="str">
        <f t="shared" si="2426"/>
        <v/>
      </c>
      <c r="AY357" s="13" t="str">
        <f t="shared" si="2427"/>
        <v/>
      </c>
      <c r="BA357" s="13" t="str">
        <f t="shared" si="2428"/>
        <v/>
      </c>
      <c r="BC357" s="13" t="str">
        <f t="shared" si="2429"/>
        <v/>
      </c>
      <c r="BE357" s="13" t="str">
        <f t="shared" si="2430"/>
        <v/>
      </c>
    </row>
    <row r="358" spans="1:58" ht="12.95" customHeight="1" x14ac:dyDescent="0.25">
      <c r="B358" s="19"/>
      <c r="D358" s="10"/>
      <c r="E358" s="24"/>
      <c r="H358" s="13"/>
      <c r="I358" s="43"/>
      <c r="K358" s="13"/>
      <c r="L358" s="43"/>
      <c r="Z358" s="13"/>
      <c r="AB358" s="13"/>
      <c r="AD358" s="13"/>
      <c r="AF358" s="13"/>
      <c r="AH358" s="13"/>
      <c r="AO358" s="13"/>
      <c r="AQ358" s="13"/>
      <c r="AS358" s="13"/>
      <c r="AU358" s="13"/>
      <c r="AW358" s="13"/>
      <c r="AY358" s="13"/>
      <c r="BA358" s="13"/>
      <c r="BC358" s="13"/>
      <c r="BE358" s="13"/>
    </row>
    <row r="359" spans="1:58" ht="12.95" customHeight="1" x14ac:dyDescent="0.25">
      <c r="A359" s="16"/>
      <c r="B359" s="18" t="s">
        <v>25</v>
      </c>
      <c r="C359" s="4" t="s">
        <v>3</v>
      </c>
      <c r="D359" s="10"/>
      <c r="E359" s="24" t="str">
        <f>IF(D359,D359+0*7,"")</f>
        <v/>
      </c>
      <c r="H359" s="14" t="str">
        <f t="shared" ref="H359:H361" si="2431">IF(D359,D359+16*7,"")</f>
        <v/>
      </c>
      <c r="I359" s="43"/>
      <c r="K359" s="14" t="str">
        <f t="shared" ref="K359:K361" si="2432">IF(D359,D359+52*7,"")</f>
        <v/>
      </c>
      <c r="L359" s="43"/>
      <c r="N359" s="39"/>
      <c r="O359" s="39"/>
      <c r="P359" s="41"/>
      <c r="Q359" s="39"/>
      <c r="R359" s="39"/>
      <c r="S359" s="41"/>
      <c r="T359" s="39"/>
      <c r="U359" s="39"/>
      <c r="V359" s="41"/>
      <c r="W359" s="39"/>
      <c r="X359" s="39"/>
      <c r="Y359" s="41"/>
      <c r="Z359" s="14" t="str">
        <f t="shared" ref="Z359:Z361" si="2433">IF(D359,D359+0*7,"")</f>
        <v/>
      </c>
      <c r="AB359" s="14" t="str">
        <f t="shared" ref="AB359" si="2434">IF(D359,D359+4*7,"")</f>
        <v/>
      </c>
      <c r="AD359" s="14" t="str">
        <f t="shared" ref="AD359" si="2435">IF(D359,D359+8*7,"")</f>
        <v/>
      </c>
      <c r="AF359" s="14" t="str">
        <f t="shared" ref="AF359" si="2436">IF(D359,D359+12*7,"")</f>
        <v/>
      </c>
      <c r="AH359" s="14" t="str">
        <f t="shared" ref="AH359" si="2437">IF(D359,D359+16*7,"")</f>
        <v/>
      </c>
      <c r="AJ359" s="27"/>
      <c r="AK359" s="27"/>
      <c r="AL359" s="27"/>
      <c r="AM359" s="27"/>
      <c r="AN359" s="28"/>
      <c r="AO359" s="14" t="str">
        <f t="shared" ref="AO359" si="2438">IF(D359,D359+20*7,"")</f>
        <v/>
      </c>
      <c r="AQ359" s="14" t="str">
        <f t="shared" ref="AQ359" si="2439">IF(D359,D359+26*7,"")</f>
        <v/>
      </c>
      <c r="AS359" s="14" t="str">
        <f t="shared" ref="AS359" si="2440">IF(D359,D359+32*7,"")</f>
        <v/>
      </c>
      <c r="AU359" s="14" t="str">
        <f t="shared" ref="AU359" si="2441">IF(D359,D359+38*7,"")</f>
        <v/>
      </c>
      <c r="AW359" s="14" t="str">
        <f t="shared" ref="AW359" si="2442">IF(D359,D359+44*7,"")</f>
        <v/>
      </c>
      <c r="AY359" s="29"/>
      <c r="AZ359" s="28"/>
      <c r="BA359" s="29"/>
      <c r="BB359" s="28"/>
      <c r="BC359" s="29"/>
      <c r="BD359" s="28"/>
      <c r="BE359" s="29"/>
      <c r="BF359" s="28"/>
    </row>
    <row r="360" spans="1:58" ht="12.95" customHeight="1" x14ac:dyDescent="0.25">
      <c r="B360" s="19"/>
      <c r="C360" s="4" t="s">
        <v>2</v>
      </c>
      <c r="D360" s="10"/>
      <c r="E360" s="24" t="str">
        <f>IF(D360,D360+0*7,"")</f>
        <v/>
      </c>
      <c r="H360" s="14" t="str">
        <f t="shared" si="2431"/>
        <v/>
      </c>
      <c r="I360" s="43"/>
      <c r="K360" s="14" t="str">
        <f t="shared" si="2432"/>
        <v/>
      </c>
      <c r="L360" s="43"/>
      <c r="Q360" s="39"/>
      <c r="R360" s="39"/>
      <c r="S360" s="41"/>
      <c r="W360" s="39"/>
      <c r="X360" s="39"/>
      <c r="Y360" s="41"/>
      <c r="Z360" s="14" t="str">
        <f t="shared" si="2433"/>
        <v/>
      </c>
      <c r="AB360" s="14" t="str">
        <f t="shared" ref="AB360:AB361" si="2443">IF(D360,D360+6*7,"")</f>
        <v/>
      </c>
      <c r="AD360" s="14" t="str">
        <f t="shared" ref="AD360:AD361" si="2444">IF(D360,D360+12*7,"")</f>
        <v/>
      </c>
      <c r="AF360" s="14" t="str">
        <f t="shared" ref="AF360:AF361" si="2445">IF(D360,D360+18*7,"")</f>
        <v/>
      </c>
      <c r="AH360" s="14" t="str">
        <f t="shared" ref="AH360:AH361" si="2446">IF(D360,D360+24*7,"")</f>
        <v/>
      </c>
      <c r="AJ360" s="13" t="str">
        <f t="shared" ref="AJ360" si="2447">IF(D360,D360+(8)*7,"")</f>
        <v/>
      </c>
      <c r="AK360" s="13" t="str">
        <f t="shared" ref="AK360" si="2448">IF(D360,"bis","")</f>
        <v/>
      </c>
      <c r="AL360" s="13" t="str">
        <f t="shared" ref="AL360" si="2449">IF(D360,D360+(20)*7,"")</f>
        <v/>
      </c>
      <c r="AO360" s="14" t="str">
        <f t="shared" ref="AO360:AO361" si="2450">IF(D360,D360+2*7,"")</f>
        <v/>
      </c>
      <c r="AQ360" s="14" t="str">
        <f t="shared" ref="AQ360:AQ361" si="2451">IF(D360,D360+8*7,"")</f>
        <v/>
      </c>
      <c r="AS360" s="14" t="str">
        <f t="shared" ref="AS360:AS361" si="2452">IF(D360,D360+14*7,"")</f>
        <v/>
      </c>
      <c r="AU360" s="14" t="str">
        <f t="shared" ref="AU360:AU361" si="2453">IF(D360,D360+20*7,"")</f>
        <v/>
      </c>
      <c r="AW360" s="14" t="str">
        <f t="shared" ref="AW360:AW361" si="2454">IF(D360,D360+26*7,"")</f>
        <v/>
      </c>
      <c r="AY360" s="14" t="str">
        <f t="shared" ref="AY360:AY361" si="2455">IF(D360,D360+32*7,"")</f>
        <v/>
      </c>
      <c r="BA360" s="14" t="str">
        <f t="shared" ref="BA360:BA361" si="2456">IF(D360,D360+38*7,"")</f>
        <v/>
      </c>
      <c r="BC360" s="14" t="str">
        <f t="shared" ref="BC360:BC361" si="2457">IF(D360,D360+44*7,"")</f>
        <v/>
      </c>
      <c r="BE360" s="14" t="str">
        <f t="shared" ref="BE360:BE361" si="2458">IF(D360,D360+50*7,"")</f>
        <v/>
      </c>
    </row>
    <row r="361" spans="1:58" ht="12.95" customHeight="1" x14ac:dyDescent="0.25">
      <c r="B361" s="19"/>
      <c r="C361" s="4" t="s">
        <v>23</v>
      </c>
      <c r="D361" s="10"/>
      <c r="E361" s="24" t="str">
        <f>IF(D361,D361+0*7,"")</f>
        <v/>
      </c>
      <c r="H361" s="13" t="str">
        <f t="shared" si="2431"/>
        <v/>
      </c>
      <c r="I361" s="43"/>
      <c r="K361" s="13" t="str">
        <f t="shared" si="2432"/>
        <v/>
      </c>
      <c r="L361" s="43"/>
      <c r="Q361" s="52"/>
      <c r="T361" s="39"/>
      <c r="U361" s="39"/>
      <c r="V361" s="41"/>
      <c r="Z361" s="13" t="str">
        <f t="shared" si="2433"/>
        <v/>
      </c>
      <c r="AB361" s="13" t="str">
        <f t="shared" si="2443"/>
        <v/>
      </c>
      <c r="AD361" s="13" t="str">
        <f t="shared" si="2444"/>
        <v/>
      </c>
      <c r="AF361" s="13" t="str">
        <f t="shared" si="2445"/>
        <v/>
      </c>
      <c r="AH361" s="13" t="str">
        <f t="shared" si="2446"/>
        <v/>
      </c>
      <c r="AJ361" s="27"/>
      <c r="AK361" s="27"/>
      <c r="AL361" s="27"/>
      <c r="AM361" s="27"/>
      <c r="AN361" s="28"/>
      <c r="AO361" s="13" t="str">
        <f t="shared" si="2450"/>
        <v/>
      </c>
      <c r="AQ361" s="13" t="str">
        <f t="shared" si="2451"/>
        <v/>
      </c>
      <c r="AS361" s="13" t="str">
        <f t="shared" si="2452"/>
        <v/>
      </c>
      <c r="AU361" s="13" t="str">
        <f t="shared" si="2453"/>
        <v/>
      </c>
      <c r="AW361" s="13" t="str">
        <f t="shared" si="2454"/>
        <v/>
      </c>
      <c r="AY361" s="13" t="str">
        <f t="shared" si="2455"/>
        <v/>
      </c>
      <c r="BA361" s="13" t="str">
        <f t="shared" si="2456"/>
        <v/>
      </c>
      <c r="BC361" s="13" t="str">
        <f t="shared" si="2457"/>
        <v/>
      </c>
      <c r="BE361" s="13" t="str">
        <f t="shared" si="2458"/>
        <v/>
      </c>
    </row>
    <row r="362" spans="1:58" ht="12.95" customHeight="1" x14ac:dyDescent="0.25">
      <c r="B362" s="19"/>
      <c r="D362" s="10"/>
      <c r="E362" s="24"/>
      <c r="H362" s="13"/>
      <c r="I362" s="43"/>
      <c r="K362" s="13"/>
      <c r="L362" s="43"/>
      <c r="Z362" s="13"/>
      <c r="AB362" s="13"/>
      <c r="AD362" s="13"/>
      <c r="AF362" s="13"/>
      <c r="AH362" s="13"/>
      <c r="AO362" s="13"/>
      <c r="AQ362" s="13"/>
      <c r="AS362" s="13"/>
      <c r="AU362" s="13"/>
      <c r="AW362" s="13"/>
      <c r="AY362" s="13"/>
      <c r="BA362" s="13"/>
      <c r="BC362" s="13"/>
      <c r="BE362" s="13"/>
    </row>
    <row r="363" spans="1:58" ht="12.95" customHeight="1" x14ac:dyDescent="0.25">
      <c r="A363" s="16"/>
      <c r="B363" s="18" t="s">
        <v>25</v>
      </c>
      <c r="C363" s="4" t="s">
        <v>3</v>
      </c>
      <c r="D363" s="10"/>
      <c r="E363" s="24" t="str">
        <f>IF(D363,D363+0*7,"")</f>
        <v/>
      </c>
      <c r="H363" s="14" t="str">
        <f t="shared" ref="H363:H365" si="2459">IF(D363,D363+16*7,"")</f>
        <v/>
      </c>
      <c r="I363" s="43"/>
      <c r="K363" s="14" t="str">
        <f t="shared" ref="K363:K365" si="2460">IF(D363,D363+52*7,"")</f>
        <v/>
      </c>
      <c r="L363" s="43"/>
      <c r="N363" s="39"/>
      <c r="O363" s="39"/>
      <c r="P363" s="41"/>
      <c r="Q363" s="39"/>
      <c r="R363" s="39"/>
      <c r="S363" s="41"/>
      <c r="T363" s="39"/>
      <c r="U363" s="39"/>
      <c r="V363" s="41"/>
      <c r="W363" s="39"/>
      <c r="X363" s="39"/>
      <c r="Y363" s="41"/>
      <c r="Z363" s="14" t="str">
        <f t="shared" ref="Z363:Z365" si="2461">IF(D363,D363+0*7,"")</f>
        <v/>
      </c>
      <c r="AB363" s="14" t="str">
        <f t="shared" ref="AB363" si="2462">IF(D363,D363+4*7,"")</f>
        <v/>
      </c>
      <c r="AD363" s="14" t="str">
        <f t="shared" ref="AD363" si="2463">IF(D363,D363+8*7,"")</f>
        <v/>
      </c>
      <c r="AF363" s="14" t="str">
        <f t="shared" ref="AF363" si="2464">IF(D363,D363+12*7,"")</f>
        <v/>
      </c>
      <c r="AH363" s="14" t="str">
        <f t="shared" ref="AH363" si="2465">IF(D363,D363+16*7,"")</f>
        <v/>
      </c>
      <c r="AJ363" s="27"/>
      <c r="AK363" s="27"/>
      <c r="AL363" s="27"/>
      <c r="AM363" s="27"/>
      <c r="AN363" s="28"/>
      <c r="AO363" s="14" t="str">
        <f t="shared" ref="AO363" si="2466">IF(D363,D363+20*7,"")</f>
        <v/>
      </c>
      <c r="AQ363" s="14" t="str">
        <f t="shared" ref="AQ363" si="2467">IF(D363,D363+26*7,"")</f>
        <v/>
      </c>
      <c r="AS363" s="14" t="str">
        <f t="shared" ref="AS363" si="2468">IF(D363,D363+32*7,"")</f>
        <v/>
      </c>
      <c r="AU363" s="14" t="str">
        <f t="shared" ref="AU363" si="2469">IF(D363,D363+38*7,"")</f>
        <v/>
      </c>
      <c r="AW363" s="14" t="str">
        <f t="shared" ref="AW363" si="2470">IF(D363,D363+44*7,"")</f>
        <v/>
      </c>
      <c r="AY363" s="29"/>
      <c r="AZ363" s="28"/>
      <c r="BA363" s="29"/>
      <c r="BB363" s="28"/>
      <c r="BC363" s="29"/>
      <c r="BD363" s="28"/>
      <c r="BE363" s="29"/>
      <c r="BF363" s="28"/>
    </row>
    <row r="364" spans="1:58" ht="12.95" customHeight="1" x14ac:dyDescent="0.25">
      <c r="B364" s="19"/>
      <c r="C364" s="4" t="s">
        <v>2</v>
      </c>
      <c r="D364" s="10"/>
      <c r="E364" s="24" t="str">
        <f>IF(D364,D364+0*7,"")</f>
        <v/>
      </c>
      <c r="H364" s="14" t="str">
        <f t="shared" si="2459"/>
        <v/>
      </c>
      <c r="I364" s="43"/>
      <c r="K364" s="14" t="str">
        <f t="shared" si="2460"/>
        <v/>
      </c>
      <c r="L364" s="43"/>
      <c r="Q364" s="39"/>
      <c r="R364" s="39"/>
      <c r="S364" s="41"/>
      <c r="W364" s="39"/>
      <c r="X364" s="39"/>
      <c r="Y364" s="41"/>
      <c r="Z364" s="14" t="str">
        <f t="shared" si="2461"/>
        <v/>
      </c>
      <c r="AB364" s="14" t="str">
        <f t="shared" ref="AB364:AB365" si="2471">IF(D364,D364+6*7,"")</f>
        <v/>
      </c>
      <c r="AD364" s="14" t="str">
        <f t="shared" ref="AD364:AD365" si="2472">IF(D364,D364+12*7,"")</f>
        <v/>
      </c>
      <c r="AF364" s="14" t="str">
        <f t="shared" ref="AF364:AF365" si="2473">IF(D364,D364+18*7,"")</f>
        <v/>
      </c>
      <c r="AH364" s="14" t="str">
        <f t="shared" ref="AH364:AH365" si="2474">IF(D364,D364+24*7,"")</f>
        <v/>
      </c>
      <c r="AJ364" s="13" t="str">
        <f t="shared" ref="AJ364" si="2475">IF(D364,D364+(8)*7,"")</f>
        <v/>
      </c>
      <c r="AK364" s="13" t="str">
        <f t="shared" ref="AK364" si="2476">IF(D364,"bis","")</f>
        <v/>
      </c>
      <c r="AL364" s="13" t="str">
        <f t="shared" ref="AL364" si="2477">IF(D364,D364+(20)*7,"")</f>
        <v/>
      </c>
      <c r="AO364" s="14" t="str">
        <f t="shared" ref="AO364:AO365" si="2478">IF(D364,D364+2*7,"")</f>
        <v/>
      </c>
      <c r="AQ364" s="14" t="str">
        <f t="shared" ref="AQ364:AQ365" si="2479">IF(D364,D364+8*7,"")</f>
        <v/>
      </c>
      <c r="AS364" s="14" t="str">
        <f t="shared" ref="AS364:AS365" si="2480">IF(D364,D364+14*7,"")</f>
        <v/>
      </c>
      <c r="AU364" s="14" t="str">
        <f t="shared" ref="AU364:AU365" si="2481">IF(D364,D364+20*7,"")</f>
        <v/>
      </c>
      <c r="AW364" s="14" t="str">
        <f t="shared" ref="AW364:AW365" si="2482">IF(D364,D364+26*7,"")</f>
        <v/>
      </c>
      <c r="AY364" s="14" t="str">
        <f t="shared" ref="AY364:AY365" si="2483">IF(D364,D364+32*7,"")</f>
        <v/>
      </c>
      <c r="BA364" s="14" t="str">
        <f t="shared" ref="BA364:BA365" si="2484">IF(D364,D364+38*7,"")</f>
        <v/>
      </c>
      <c r="BC364" s="14" t="str">
        <f t="shared" ref="BC364:BC365" si="2485">IF(D364,D364+44*7,"")</f>
        <v/>
      </c>
      <c r="BE364" s="14" t="str">
        <f t="shared" ref="BE364:BE365" si="2486">IF(D364,D364+50*7,"")</f>
        <v/>
      </c>
    </row>
    <row r="365" spans="1:58" ht="12.95" customHeight="1" x14ac:dyDescent="0.25">
      <c r="B365" s="19"/>
      <c r="C365" s="4" t="s">
        <v>23</v>
      </c>
      <c r="D365" s="10"/>
      <c r="E365" s="24" t="str">
        <f>IF(D365,D365+0*7,"")</f>
        <v/>
      </c>
      <c r="H365" s="13" t="str">
        <f t="shared" si="2459"/>
        <v/>
      </c>
      <c r="I365" s="43"/>
      <c r="K365" s="13" t="str">
        <f t="shared" si="2460"/>
        <v/>
      </c>
      <c r="L365" s="43"/>
      <c r="Q365" s="52"/>
      <c r="T365" s="39"/>
      <c r="U365" s="39"/>
      <c r="V365" s="41"/>
      <c r="Z365" s="13" t="str">
        <f t="shared" si="2461"/>
        <v/>
      </c>
      <c r="AB365" s="13" t="str">
        <f t="shared" si="2471"/>
        <v/>
      </c>
      <c r="AD365" s="13" t="str">
        <f t="shared" si="2472"/>
        <v/>
      </c>
      <c r="AF365" s="13" t="str">
        <f t="shared" si="2473"/>
        <v/>
      </c>
      <c r="AH365" s="13" t="str">
        <f t="shared" si="2474"/>
        <v/>
      </c>
      <c r="AJ365" s="27"/>
      <c r="AK365" s="27"/>
      <c r="AL365" s="27"/>
      <c r="AM365" s="27"/>
      <c r="AN365" s="28"/>
      <c r="AO365" s="13" t="str">
        <f t="shared" si="2478"/>
        <v/>
      </c>
      <c r="AQ365" s="13" t="str">
        <f t="shared" si="2479"/>
        <v/>
      </c>
      <c r="AS365" s="13" t="str">
        <f t="shared" si="2480"/>
        <v/>
      </c>
      <c r="AU365" s="13" t="str">
        <f t="shared" si="2481"/>
        <v/>
      </c>
      <c r="AW365" s="13" t="str">
        <f t="shared" si="2482"/>
        <v/>
      </c>
      <c r="AY365" s="13" t="str">
        <f t="shared" si="2483"/>
        <v/>
      </c>
      <c r="BA365" s="13" t="str">
        <f t="shared" si="2484"/>
        <v/>
      </c>
      <c r="BC365" s="13" t="str">
        <f t="shared" si="2485"/>
        <v/>
      </c>
      <c r="BE365" s="13" t="str">
        <f t="shared" si="2486"/>
        <v/>
      </c>
    </row>
    <row r="366" spans="1:58" ht="12.95" customHeight="1" x14ac:dyDescent="0.25">
      <c r="B366" s="19"/>
      <c r="D366" s="10"/>
      <c r="E366" s="24"/>
      <c r="H366" s="13"/>
      <c r="I366" s="43"/>
      <c r="K366" s="13"/>
      <c r="L366" s="43"/>
      <c r="Z366" s="13"/>
      <c r="AB366" s="13"/>
      <c r="AD366" s="13"/>
      <c r="AF366" s="13"/>
      <c r="AH366" s="13"/>
      <c r="AO366" s="13"/>
      <c r="AQ366" s="13"/>
      <c r="AS366" s="13"/>
      <c r="AU366" s="13"/>
      <c r="AW366" s="13"/>
      <c r="AY366" s="13"/>
      <c r="BA366" s="13"/>
      <c r="BC366" s="13"/>
      <c r="BE366" s="13"/>
    </row>
    <row r="367" spans="1:58" ht="12.95" customHeight="1" x14ac:dyDescent="0.25">
      <c r="A367" s="16"/>
      <c r="B367" s="18" t="s">
        <v>25</v>
      </c>
      <c r="C367" s="4" t="s">
        <v>3</v>
      </c>
      <c r="D367" s="10"/>
      <c r="E367" s="24" t="str">
        <f>IF(D367,D367+0*7,"")</f>
        <v/>
      </c>
      <c r="H367" s="14" t="str">
        <f t="shared" ref="H367:H369" si="2487">IF(D367,D367+16*7,"")</f>
        <v/>
      </c>
      <c r="I367" s="43"/>
      <c r="K367" s="14" t="str">
        <f t="shared" ref="K367:K369" si="2488">IF(D367,D367+52*7,"")</f>
        <v/>
      </c>
      <c r="L367" s="43"/>
      <c r="N367" s="39"/>
      <c r="O367" s="39"/>
      <c r="P367" s="41"/>
      <c r="Q367" s="39"/>
      <c r="R367" s="39"/>
      <c r="S367" s="41"/>
      <c r="T367" s="39"/>
      <c r="U367" s="39"/>
      <c r="V367" s="41"/>
      <c r="W367" s="39"/>
      <c r="X367" s="39"/>
      <c r="Y367" s="41"/>
      <c r="Z367" s="14" t="str">
        <f t="shared" ref="Z367:Z369" si="2489">IF(D367,D367+0*7,"")</f>
        <v/>
      </c>
      <c r="AB367" s="14" t="str">
        <f t="shared" ref="AB367" si="2490">IF(D367,D367+4*7,"")</f>
        <v/>
      </c>
      <c r="AD367" s="14" t="str">
        <f t="shared" ref="AD367" si="2491">IF(D367,D367+8*7,"")</f>
        <v/>
      </c>
      <c r="AF367" s="14" t="str">
        <f t="shared" ref="AF367" si="2492">IF(D367,D367+12*7,"")</f>
        <v/>
      </c>
      <c r="AH367" s="14" t="str">
        <f t="shared" ref="AH367" si="2493">IF(D367,D367+16*7,"")</f>
        <v/>
      </c>
      <c r="AJ367" s="27"/>
      <c r="AK367" s="27"/>
      <c r="AL367" s="27"/>
      <c r="AM367" s="27"/>
      <c r="AN367" s="28"/>
      <c r="AO367" s="14" t="str">
        <f t="shared" ref="AO367" si="2494">IF(D367,D367+20*7,"")</f>
        <v/>
      </c>
      <c r="AQ367" s="14" t="str">
        <f t="shared" ref="AQ367" si="2495">IF(D367,D367+26*7,"")</f>
        <v/>
      </c>
      <c r="AS367" s="14" t="str">
        <f t="shared" ref="AS367" si="2496">IF(D367,D367+32*7,"")</f>
        <v/>
      </c>
      <c r="AU367" s="14" t="str">
        <f t="shared" ref="AU367" si="2497">IF(D367,D367+38*7,"")</f>
        <v/>
      </c>
      <c r="AW367" s="14" t="str">
        <f t="shared" ref="AW367" si="2498">IF(D367,D367+44*7,"")</f>
        <v/>
      </c>
      <c r="AY367" s="29"/>
      <c r="AZ367" s="28"/>
      <c r="BA367" s="29"/>
      <c r="BB367" s="28"/>
      <c r="BC367" s="29"/>
      <c r="BD367" s="28"/>
      <c r="BE367" s="29"/>
      <c r="BF367" s="28"/>
    </row>
    <row r="368" spans="1:58" ht="12.95" customHeight="1" x14ac:dyDescent="0.25">
      <c r="B368" s="19"/>
      <c r="C368" s="4" t="s">
        <v>2</v>
      </c>
      <c r="D368" s="10"/>
      <c r="E368" s="24" t="str">
        <f>IF(D368,D368+0*7,"")</f>
        <v/>
      </c>
      <c r="H368" s="14" t="str">
        <f t="shared" si="2487"/>
        <v/>
      </c>
      <c r="I368" s="43"/>
      <c r="K368" s="14" t="str">
        <f t="shared" si="2488"/>
        <v/>
      </c>
      <c r="L368" s="43"/>
      <c r="Q368" s="39"/>
      <c r="R368" s="39"/>
      <c r="S368" s="41"/>
      <c r="W368" s="39"/>
      <c r="X368" s="39"/>
      <c r="Y368" s="41"/>
      <c r="Z368" s="14" t="str">
        <f t="shared" si="2489"/>
        <v/>
      </c>
      <c r="AB368" s="14" t="str">
        <f t="shared" ref="AB368:AB369" si="2499">IF(D368,D368+6*7,"")</f>
        <v/>
      </c>
      <c r="AD368" s="14" t="str">
        <f t="shared" ref="AD368:AD369" si="2500">IF(D368,D368+12*7,"")</f>
        <v/>
      </c>
      <c r="AF368" s="14" t="str">
        <f t="shared" ref="AF368:AF369" si="2501">IF(D368,D368+18*7,"")</f>
        <v/>
      </c>
      <c r="AH368" s="14" t="str">
        <f t="shared" ref="AH368:AH369" si="2502">IF(D368,D368+24*7,"")</f>
        <v/>
      </c>
      <c r="AJ368" s="13" t="str">
        <f t="shared" ref="AJ368" si="2503">IF(D368,D368+(8)*7,"")</f>
        <v/>
      </c>
      <c r="AK368" s="13" t="str">
        <f t="shared" ref="AK368" si="2504">IF(D368,"bis","")</f>
        <v/>
      </c>
      <c r="AL368" s="13" t="str">
        <f t="shared" ref="AL368" si="2505">IF(D368,D368+(20)*7,"")</f>
        <v/>
      </c>
      <c r="AO368" s="14" t="str">
        <f t="shared" ref="AO368:AO369" si="2506">IF(D368,D368+2*7,"")</f>
        <v/>
      </c>
      <c r="AQ368" s="14" t="str">
        <f t="shared" ref="AQ368:AQ369" si="2507">IF(D368,D368+8*7,"")</f>
        <v/>
      </c>
      <c r="AS368" s="14" t="str">
        <f t="shared" ref="AS368:AS369" si="2508">IF(D368,D368+14*7,"")</f>
        <v/>
      </c>
      <c r="AU368" s="14" t="str">
        <f t="shared" ref="AU368:AU369" si="2509">IF(D368,D368+20*7,"")</f>
        <v/>
      </c>
      <c r="AW368" s="14" t="str">
        <f t="shared" ref="AW368:AW369" si="2510">IF(D368,D368+26*7,"")</f>
        <v/>
      </c>
      <c r="AY368" s="14" t="str">
        <f t="shared" ref="AY368:AY369" si="2511">IF(D368,D368+32*7,"")</f>
        <v/>
      </c>
      <c r="BA368" s="14" t="str">
        <f t="shared" ref="BA368:BA369" si="2512">IF(D368,D368+38*7,"")</f>
        <v/>
      </c>
      <c r="BC368" s="14" t="str">
        <f t="shared" ref="BC368:BC369" si="2513">IF(D368,D368+44*7,"")</f>
        <v/>
      </c>
      <c r="BE368" s="14" t="str">
        <f t="shared" ref="BE368:BE369" si="2514">IF(D368,D368+50*7,"")</f>
        <v/>
      </c>
    </row>
    <row r="369" spans="1:58" ht="12.95" customHeight="1" x14ac:dyDescent="0.25">
      <c r="B369" s="19"/>
      <c r="C369" s="4" t="s">
        <v>23</v>
      </c>
      <c r="D369" s="10"/>
      <c r="E369" s="24" t="str">
        <f>IF(D369,D369+0*7,"")</f>
        <v/>
      </c>
      <c r="H369" s="13" t="str">
        <f t="shared" si="2487"/>
        <v/>
      </c>
      <c r="I369" s="43"/>
      <c r="K369" s="13" t="str">
        <f t="shared" si="2488"/>
        <v/>
      </c>
      <c r="L369" s="43"/>
      <c r="Q369" s="52"/>
      <c r="T369" s="39"/>
      <c r="U369" s="39"/>
      <c r="V369" s="41"/>
      <c r="Z369" s="13" t="str">
        <f t="shared" si="2489"/>
        <v/>
      </c>
      <c r="AB369" s="13" t="str">
        <f t="shared" si="2499"/>
        <v/>
      </c>
      <c r="AD369" s="13" t="str">
        <f t="shared" si="2500"/>
        <v/>
      </c>
      <c r="AF369" s="13" t="str">
        <f t="shared" si="2501"/>
        <v/>
      </c>
      <c r="AH369" s="13" t="str">
        <f t="shared" si="2502"/>
        <v/>
      </c>
      <c r="AJ369" s="27"/>
      <c r="AK369" s="27"/>
      <c r="AL369" s="27"/>
      <c r="AM369" s="27"/>
      <c r="AN369" s="28"/>
      <c r="AO369" s="13" t="str">
        <f t="shared" si="2506"/>
        <v/>
      </c>
      <c r="AQ369" s="13" t="str">
        <f t="shared" si="2507"/>
        <v/>
      </c>
      <c r="AS369" s="13" t="str">
        <f t="shared" si="2508"/>
        <v/>
      </c>
      <c r="AU369" s="13" t="str">
        <f t="shared" si="2509"/>
        <v/>
      </c>
      <c r="AW369" s="13" t="str">
        <f t="shared" si="2510"/>
        <v/>
      </c>
      <c r="AY369" s="13" t="str">
        <f t="shared" si="2511"/>
        <v/>
      </c>
      <c r="BA369" s="13" t="str">
        <f t="shared" si="2512"/>
        <v/>
      </c>
      <c r="BC369" s="13" t="str">
        <f t="shared" si="2513"/>
        <v/>
      </c>
      <c r="BE369" s="13" t="str">
        <f t="shared" si="2514"/>
        <v/>
      </c>
    </row>
    <row r="370" spans="1:58" ht="12.95" customHeight="1" x14ac:dyDescent="0.25">
      <c r="B370" s="19"/>
      <c r="D370" s="10"/>
      <c r="E370" s="24"/>
      <c r="H370" s="13"/>
      <c r="I370" s="43"/>
      <c r="K370" s="13"/>
      <c r="L370" s="43"/>
      <c r="Z370" s="13"/>
      <c r="AB370" s="13"/>
      <c r="AD370" s="13"/>
      <c r="AF370" s="13"/>
      <c r="AH370" s="13"/>
      <c r="AO370" s="13"/>
      <c r="AQ370" s="13"/>
      <c r="AS370" s="13"/>
      <c r="AU370" s="13"/>
      <c r="AW370" s="13"/>
      <c r="AY370" s="13"/>
      <c r="BA370" s="13"/>
      <c r="BC370" s="13"/>
      <c r="BE370" s="13"/>
    </row>
    <row r="371" spans="1:58" ht="12.95" customHeight="1" x14ac:dyDescent="0.25">
      <c r="A371" s="16"/>
      <c r="B371" s="18" t="s">
        <v>25</v>
      </c>
      <c r="C371" s="4" t="s">
        <v>3</v>
      </c>
      <c r="D371" s="10"/>
      <c r="E371" s="24" t="str">
        <f>IF(D371,D371+0*7,"")</f>
        <v/>
      </c>
      <c r="H371" s="14" t="str">
        <f t="shared" ref="H371:H373" si="2515">IF(D371,D371+16*7,"")</f>
        <v/>
      </c>
      <c r="I371" s="43"/>
      <c r="K371" s="14" t="str">
        <f t="shared" ref="K371:K373" si="2516">IF(D371,D371+52*7,"")</f>
        <v/>
      </c>
      <c r="L371" s="43"/>
      <c r="N371" s="39"/>
      <c r="O371" s="39"/>
      <c r="P371" s="41"/>
      <c r="Q371" s="39"/>
      <c r="R371" s="39"/>
      <c r="S371" s="41"/>
      <c r="T371" s="39"/>
      <c r="U371" s="39"/>
      <c r="V371" s="41"/>
      <c r="W371" s="39"/>
      <c r="X371" s="39"/>
      <c r="Y371" s="41"/>
      <c r="Z371" s="14" t="str">
        <f t="shared" ref="Z371:Z373" si="2517">IF(D371,D371+0*7,"")</f>
        <v/>
      </c>
      <c r="AB371" s="14" t="str">
        <f t="shared" ref="AB371" si="2518">IF(D371,D371+4*7,"")</f>
        <v/>
      </c>
      <c r="AD371" s="14" t="str">
        <f t="shared" ref="AD371" si="2519">IF(D371,D371+8*7,"")</f>
        <v/>
      </c>
      <c r="AF371" s="14" t="str">
        <f t="shared" ref="AF371" si="2520">IF(D371,D371+12*7,"")</f>
        <v/>
      </c>
      <c r="AH371" s="14" t="str">
        <f t="shared" ref="AH371" si="2521">IF(D371,D371+16*7,"")</f>
        <v/>
      </c>
      <c r="AJ371" s="27"/>
      <c r="AK371" s="27"/>
      <c r="AL371" s="27"/>
      <c r="AM371" s="27"/>
      <c r="AN371" s="28"/>
      <c r="AO371" s="14" t="str">
        <f t="shared" ref="AO371" si="2522">IF(D371,D371+20*7,"")</f>
        <v/>
      </c>
      <c r="AQ371" s="14" t="str">
        <f t="shared" ref="AQ371" si="2523">IF(D371,D371+26*7,"")</f>
        <v/>
      </c>
      <c r="AS371" s="14" t="str">
        <f t="shared" ref="AS371" si="2524">IF(D371,D371+32*7,"")</f>
        <v/>
      </c>
      <c r="AU371" s="14" t="str">
        <f t="shared" ref="AU371" si="2525">IF(D371,D371+38*7,"")</f>
        <v/>
      </c>
      <c r="AW371" s="14" t="str">
        <f t="shared" ref="AW371" si="2526">IF(D371,D371+44*7,"")</f>
        <v/>
      </c>
      <c r="AY371" s="29"/>
      <c r="AZ371" s="28"/>
      <c r="BA371" s="29"/>
      <c r="BB371" s="28"/>
      <c r="BC371" s="29"/>
      <c r="BD371" s="28"/>
      <c r="BE371" s="29"/>
      <c r="BF371" s="28"/>
    </row>
    <row r="372" spans="1:58" ht="12.95" customHeight="1" x14ac:dyDescent="0.25">
      <c r="B372" s="19"/>
      <c r="C372" s="4" t="s">
        <v>2</v>
      </c>
      <c r="D372" s="10"/>
      <c r="E372" s="24" t="str">
        <f>IF(D372,D372+0*7,"")</f>
        <v/>
      </c>
      <c r="H372" s="14" t="str">
        <f t="shared" si="2515"/>
        <v/>
      </c>
      <c r="I372" s="43"/>
      <c r="K372" s="14" t="str">
        <f t="shared" si="2516"/>
        <v/>
      </c>
      <c r="L372" s="43"/>
      <c r="Q372" s="39"/>
      <c r="R372" s="39"/>
      <c r="S372" s="41"/>
      <c r="W372" s="39"/>
      <c r="X372" s="39"/>
      <c r="Y372" s="41"/>
      <c r="Z372" s="14" t="str">
        <f t="shared" si="2517"/>
        <v/>
      </c>
      <c r="AB372" s="14" t="str">
        <f t="shared" ref="AB372:AB373" si="2527">IF(D372,D372+6*7,"")</f>
        <v/>
      </c>
      <c r="AD372" s="14" t="str">
        <f t="shared" ref="AD372:AD373" si="2528">IF(D372,D372+12*7,"")</f>
        <v/>
      </c>
      <c r="AF372" s="14" t="str">
        <f t="shared" ref="AF372:AF373" si="2529">IF(D372,D372+18*7,"")</f>
        <v/>
      </c>
      <c r="AH372" s="14" t="str">
        <f t="shared" ref="AH372:AH373" si="2530">IF(D372,D372+24*7,"")</f>
        <v/>
      </c>
      <c r="AJ372" s="13" t="str">
        <f t="shared" ref="AJ372" si="2531">IF(D372,D372+(8)*7,"")</f>
        <v/>
      </c>
      <c r="AK372" s="13" t="str">
        <f t="shared" ref="AK372" si="2532">IF(D372,"bis","")</f>
        <v/>
      </c>
      <c r="AL372" s="13" t="str">
        <f t="shared" ref="AL372" si="2533">IF(D372,D372+(20)*7,"")</f>
        <v/>
      </c>
      <c r="AO372" s="14" t="str">
        <f t="shared" ref="AO372:AO373" si="2534">IF(D372,D372+2*7,"")</f>
        <v/>
      </c>
      <c r="AQ372" s="14" t="str">
        <f t="shared" ref="AQ372:AQ373" si="2535">IF(D372,D372+8*7,"")</f>
        <v/>
      </c>
      <c r="AS372" s="14" t="str">
        <f t="shared" ref="AS372:AS373" si="2536">IF(D372,D372+14*7,"")</f>
        <v/>
      </c>
      <c r="AU372" s="14" t="str">
        <f t="shared" ref="AU372:AU373" si="2537">IF(D372,D372+20*7,"")</f>
        <v/>
      </c>
      <c r="AW372" s="14" t="str">
        <f t="shared" ref="AW372:AW373" si="2538">IF(D372,D372+26*7,"")</f>
        <v/>
      </c>
      <c r="AY372" s="14" t="str">
        <f t="shared" ref="AY372:AY373" si="2539">IF(D372,D372+32*7,"")</f>
        <v/>
      </c>
      <c r="BA372" s="14" t="str">
        <f t="shared" ref="BA372:BA373" si="2540">IF(D372,D372+38*7,"")</f>
        <v/>
      </c>
      <c r="BC372" s="14" t="str">
        <f t="shared" ref="BC372:BC373" si="2541">IF(D372,D372+44*7,"")</f>
        <v/>
      </c>
      <c r="BE372" s="14" t="str">
        <f t="shared" ref="BE372:BE373" si="2542">IF(D372,D372+50*7,"")</f>
        <v/>
      </c>
    </row>
    <row r="373" spans="1:58" ht="12.95" customHeight="1" x14ac:dyDescent="0.25">
      <c r="B373" s="19"/>
      <c r="C373" s="4" t="s">
        <v>23</v>
      </c>
      <c r="D373" s="10"/>
      <c r="E373" s="24" t="str">
        <f>IF(D373,D373+0*7,"")</f>
        <v/>
      </c>
      <c r="H373" s="13" t="str">
        <f t="shared" si="2515"/>
        <v/>
      </c>
      <c r="I373" s="43"/>
      <c r="K373" s="13" t="str">
        <f t="shared" si="2516"/>
        <v/>
      </c>
      <c r="L373" s="43"/>
      <c r="Q373" s="52"/>
      <c r="T373" s="39"/>
      <c r="U373" s="39"/>
      <c r="V373" s="41"/>
      <c r="Z373" s="13" t="str">
        <f t="shared" si="2517"/>
        <v/>
      </c>
      <c r="AB373" s="13" t="str">
        <f t="shared" si="2527"/>
        <v/>
      </c>
      <c r="AD373" s="13" t="str">
        <f t="shared" si="2528"/>
        <v/>
      </c>
      <c r="AF373" s="13" t="str">
        <f t="shared" si="2529"/>
        <v/>
      </c>
      <c r="AH373" s="13" t="str">
        <f t="shared" si="2530"/>
        <v/>
      </c>
      <c r="AJ373" s="27"/>
      <c r="AK373" s="27"/>
      <c r="AL373" s="27"/>
      <c r="AM373" s="27"/>
      <c r="AN373" s="28"/>
      <c r="AO373" s="13" t="str">
        <f t="shared" si="2534"/>
        <v/>
      </c>
      <c r="AQ373" s="13" t="str">
        <f t="shared" si="2535"/>
        <v/>
      </c>
      <c r="AS373" s="13" t="str">
        <f t="shared" si="2536"/>
        <v/>
      </c>
      <c r="AU373" s="13" t="str">
        <f t="shared" si="2537"/>
        <v/>
      </c>
      <c r="AW373" s="13" t="str">
        <f t="shared" si="2538"/>
        <v/>
      </c>
      <c r="AY373" s="13" t="str">
        <f t="shared" si="2539"/>
        <v/>
      </c>
      <c r="BA373" s="13" t="str">
        <f t="shared" si="2540"/>
        <v/>
      </c>
      <c r="BC373" s="13" t="str">
        <f t="shared" si="2541"/>
        <v/>
      </c>
      <c r="BE373" s="13" t="str">
        <f t="shared" si="2542"/>
        <v/>
      </c>
    </row>
    <row r="374" spans="1:58" ht="12.95" customHeight="1" x14ac:dyDescent="0.25">
      <c r="B374" s="19"/>
      <c r="D374" s="10"/>
      <c r="E374" s="24"/>
      <c r="H374" s="13"/>
      <c r="I374" s="43"/>
      <c r="K374" s="13"/>
      <c r="L374" s="43"/>
      <c r="Z374" s="13"/>
      <c r="AB374" s="13"/>
      <c r="AD374" s="13"/>
      <c r="AF374" s="13"/>
      <c r="AH374" s="13"/>
      <c r="AO374" s="13"/>
      <c r="AQ374" s="13"/>
      <c r="AS374" s="13"/>
      <c r="AU374" s="13"/>
      <c r="AW374" s="13"/>
      <c r="AY374" s="13"/>
      <c r="BA374" s="13"/>
      <c r="BC374" s="13"/>
      <c r="BE374" s="13"/>
    </row>
    <row r="375" spans="1:58" ht="12.95" customHeight="1" x14ac:dyDescent="0.25">
      <c r="A375" s="16"/>
      <c r="B375" s="18" t="s">
        <v>25</v>
      </c>
      <c r="C375" s="4" t="s">
        <v>3</v>
      </c>
      <c r="D375" s="10"/>
      <c r="E375" s="24" t="str">
        <f>IF(D375,D375+0*7,"")</f>
        <v/>
      </c>
      <c r="H375" s="14" t="str">
        <f t="shared" ref="H375:H377" si="2543">IF(D375,D375+16*7,"")</f>
        <v/>
      </c>
      <c r="I375" s="43"/>
      <c r="K375" s="14" t="str">
        <f t="shared" ref="K375:K377" si="2544">IF(D375,D375+52*7,"")</f>
        <v/>
      </c>
      <c r="L375" s="43"/>
      <c r="N375" s="39"/>
      <c r="O375" s="39"/>
      <c r="P375" s="41"/>
      <c r="Q375" s="39"/>
      <c r="R375" s="39"/>
      <c r="S375" s="41"/>
      <c r="T375" s="39"/>
      <c r="U375" s="39"/>
      <c r="V375" s="41"/>
      <c r="W375" s="39"/>
      <c r="X375" s="39"/>
      <c r="Y375" s="41"/>
      <c r="Z375" s="14" t="str">
        <f t="shared" ref="Z375:Z377" si="2545">IF(D375,D375+0*7,"")</f>
        <v/>
      </c>
      <c r="AB375" s="14" t="str">
        <f t="shared" ref="AB375" si="2546">IF(D375,D375+4*7,"")</f>
        <v/>
      </c>
      <c r="AD375" s="14" t="str">
        <f t="shared" ref="AD375" si="2547">IF(D375,D375+8*7,"")</f>
        <v/>
      </c>
      <c r="AF375" s="14" t="str">
        <f t="shared" ref="AF375" si="2548">IF(D375,D375+12*7,"")</f>
        <v/>
      </c>
      <c r="AH375" s="14" t="str">
        <f t="shared" ref="AH375" si="2549">IF(D375,D375+16*7,"")</f>
        <v/>
      </c>
      <c r="AJ375" s="27"/>
      <c r="AK375" s="27"/>
      <c r="AL375" s="27"/>
      <c r="AM375" s="27"/>
      <c r="AN375" s="28"/>
      <c r="AO375" s="14" t="str">
        <f t="shared" ref="AO375" si="2550">IF(D375,D375+20*7,"")</f>
        <v/>
      </c>
      <c r="AQ375" s="14" t="str">
        <f t="shared" ref="AQ375" si="2551">IF(D375,D375+26*7,"")</f>
        <v/>
      </c>
      <c r="AS375" s="14" t="str">
        <f t="shared" ref="AS375" si="2552">IF(D375,D375+32*7,"")</f>
        <v/>
      </c>
      <c r="AU375" s="14" t="str">
        <f t="shared" ref="AU375" si="2553">IF(D375,D375+38*7,"")</f>
        <v/>
      </c>
      <c r="AW375" s="14" t="str">
        <f t="shared" ref="AW375" si="2554">IF(D375,D375+44*7,"")</f>
        <v/>
      </c>
      <c r="AY375" s="29"/>
      <c r="AZ375" s="28"/>
      <c r="BA375" s="29"/>
      <c r="BB375" s="28"/>
      <c r="BC375" s="29"/>
      <c r="BD375" s="28"/>
      <c r="BE375" s="29"/>
      <c r="BF375" s="28"/>
    </row>
    <row r="376" spans="1:58" ht="12.95" customHeight="1" x14ac:dyDescent="0.25">
      <c r="B376" s="19"/>
      <c r="C376" s="4" t="s">
        <v>2</v>
      </c>
      <c r="D376" s="10"/>
      <c r="E376" s="24" t="str">
        <f>IF(D376,D376+0*7,"")</f>
        <v/>
      </c>
      <c r="H376" s="14" t="str">
        <f t="shared" si="2543"/>
        <v/>
      </c>
      <c r="I376" s="43"/>
      <c r="K376" s="14" t="str">
        <f t="shared" si="2544"/>
        <v/>
      </c>
      <c r="L376" s="43"/>
      <c r="Q376" s="39"/>
      <c r="R376" s="39"/>
      <c r="S376" s="41"/>
      <c r="W376" s="39"/>
      <c r="X376" s="39"/>
      <c r="Y376" s="41"/>
      <c r="Z376" s="14" t="str">
        <f t="shared" si="2545"/>
        <v/>
      </c>
      <c r="AB376" s="14" t="str">
        <f t="shared" ref="AB376:AB377" si="2555">IF(D376,D376+6*7,"")</f>
        <v/>
      </c>
      <c r="AD376" s="14" t="str">
        <f t="shared" ref="AD376:AD377" si="2556">IF(D376,D376+12*7,"")</f>
        <v/>
      </c>
      <c r="AF376" s="14" t="str">
        <f t="shared" ref="AF376:AF377" si="2557">IF(D376,D376+18*7,"")</f>
        <v/>
      </c>
      <c r="AH376" s="14" t="str">
        <f t="shared" ref="AH376:AH377" si="2558">IF(D376,D376+24*7,"")</f>
        <v/>
      </c>
      <c r="AJ376" s="13" t="str">
        <f t="shared" ref="AJ376" si="2559">IF(D376,D376+(8)*7,"")</f>
        <v/>
      </c>
      <c r="AK376" s="13" t="str">
        <f t="shared" ref="AK376" si="2560">IF(D376,"bis","")</f>
        <v/>
      </c>
      <c r="AL376" s="13" t="str">
        <f t="shared" ref="AL376" si="2561">IF(D376,D376+(20)*7,"")</f>
        <v/>
      </c>
      <c r="AO376" s="14" t="str">
        <f t="shared" ref="AO376:AO377" si="2562">IF(D376,D376+2*7,"")</f>
        <v/>
      </c>
      <c r="AQ376" s="14" t="str">
        <f t="shared" ref="AQ376:AQ377" si="2563">IF(D376,D376+8*7,"")</f>
        <v/>
      </c>
      <c r="AS376" s="14" t="str">
        <f t="shared" ref="AS376:AS377" si="2564">IF(D376,D376+14*7,"")</f>
        <v/>
      </c>
      <c r="AU376" s="14" t="str">
        <f t="shared" ref="AU376:AU377" si="2565">IF(D376,D376+20*7,"")</f>
        <v/>
      </c>
      <c r="AW376" s="14" t="str">
        <f t="shared" ref="AW376:AW377" si="2566">IF(D376,D376+26*7,"")</f>
        <v/>
      </c>
      <c r="AY376" s="14" t="str">
        <f t="shared" ref="AY376:AY377" si="2567">IF(D376,D376+32*7,"")</f>
        <v/>
      </c>
      <c r="BA376" s="14" t="str">
        <f t="shared" ref="BA376:BA377" si="2568">IF(D376,D376+38*7,"")</f>
        <v/>
      </c>
      <c r="BC376" s="14" t="str">
        <f t="shared" ref="BC376:BC377" si="2569">IF(D376,D376+44*7,"")</f>
        <v/>
      </c>
      <c r="BE376" s="14" t="str">
        <f t="shared" ref="BE376:BE377" si="2570">IF(D376,D376+50*7,"")</f>
        <v/>
      </c>
    </row>
    <row r="377" spans="1:58" ht="12.95" customHeight="1" x14ac:dyDescent="0.25">
      <c r="B377" s="19"/>
      <c r="C377" s="4" t="s">
        <v>23</v>
      </c>
      <c r="D377" s="10"/>
      <c r="E377" s="24" t="str">
        <f>IF(D377,D377+0*7,"")</f>
        <v/>
      </c>
      <c r="H377" s="13" t="str">
        <f t="shared" si="2543"/>
        <v/>
      </c>
      <c r="I377" s="43"/>
      <c r="K377" s="13" t="str">
        <f t="shared" si="2544"/>
        <v/>
      </c>
      <c r="L377" s="43"/>
      <c r="Q377" s="52"/>
      <c r="T377" s="39"/>
      <c r="U377" s="39"/>
      <c r="V377" s="41"/>
      <c r="Z377" s="13" t="str">
        <f t="shared" si="2545"/>
        <v/>
      </c>
      <c r="AB377" s="13" t="str">
        <f t="shared" si="2555"/>
        <v/>
      </c>
      <c r="AD377" s="13" t="str">
        <f t="shared" si="2556"/>
        <v/>
      </c>
      <c r="AF377" s="13" t="str">
        <f t="shared" si="2557"/>
        <v/>
      </c>
      <c r="AH377" s="13" t="str">
        <f t="shared" si="2558"/>
        <v/>
      </c>
      <c r="AJ377" s="27"/>
      <c r="AK377" s="27"/>
      <c r="AL377" s="27"/>
      <c r="AM377" s="27"/>
      <c r="AN377" s="28"/>
      <c r="AO377" s="13" t="str">
        <f t="shared" si="2562"/>
        <v/>
      </c>
      <c r="AQ377" s="13" t="str">
        <f t="shared" si="2563"/>
        <v/>
      </c>
      <c r="AS377" s="13" t="str">
        <f t="shared" si="2564"/>
        <v/>
      </c>
      <c r="AU377" s="13" t="str">
        <f t="shared" si="2565"/>
        <v/>
      </c>
      <c r="AW377" s="13" t="str">
        <f t="shared" si="2566"/>
        <v/>
      </c>
      <c r="AY377" s="13" t="str">
        <f t="shared" si="2567"/>
        <v/>
      </c>
      <c r="BA377" s="13" t="str">
        <f t="shared" si="2568"/>
        <v/>
      </c>
      <c r="BC377" s="13" t="str">
        <f t="shared" si="2569"/>
        <v/>
      </c>
      <c r="BE377" s="13" t="str">
        <f t="shared" si="2570"/>
        <v/>
      </c>
    </row>
    <row r="378" spans="1:58" ht="12.95" customHeight="1" x14ac:dyDescent="0.25">
      <c r="B378" s="19"/>
      <c r="D378" s="10"/>
      <c r="E378" s="24"/>
      <c r="H378" s="13"/>
      <c r="I378" s="43"/>
      <c r="K378" s="13"/>
      <c r="L378" s="43"/>
      <c r="Z378" s="13"/>
      <c r="AB378" s="13"/>
      <c r="AD378" s="13"/>
      <c r="AF378" s="13"/>
      <c r="AH378" s="13"/>
      <c r="AO378" s="13"/>
      <c r="AQ378" s="13"/>
      <c r="AS378" s="13"/>
      <c r="AU378" s="13"/>
      <c r="AW378" s="13"/>
      <c r="AY378" s="13"/>
      <c r="BA378" s="13"/>
      <c r="BC378" s="13"/>
      <c r="BE378" s="13"/>
    </row>
    <row r="379" spans="1:58" ht="12.95" customHeight="1" x14ac:dyDescent="0.25">
      <c r="A379" s="16"/>
      <c r="B379" s="18" t="s">
        <v>25</v>
      </c>
      <c r="C379" s="4" t="s">
        <v>3</v>
      </c>
      <c r="D379" s="10"/>
      <c r="E379" s="24" t="str">
        <f>IF(D379,D379+0*7,"")</f>
        <v/>
      </c>
      <c r="H379" s="14" t="str">
        <f t="shared" ref="H379:H381" si="2571">IF(D379,D379+16*7,"")</f>
        <v/>
      </c>
      <c r="I379" s="43"/>
      <c r="K379" s="14" t="str">
        <f t="shared" ref="K379:K381" si="2572">IF(D379,D379+52*7,"")</f>
        <v/>
      </c>
      <c r="L379" s="43"/>
      <c r="N379" s="39"/>
      <c r="O379" s="39"/>
      <c r="P379" s="41"/>
      <c r="Q379" s="39"/>
      <c r="R379" s="39"/>
      <c r="S379" s="41"/>
      <c r="T379" s="39"/>
      <c r="U379" s="39"/>
      <c r="V379" s="41"/>
      <c r="W379" s="39"/>
      <c r="X379" s="39"/>
      <c r="Y379" s="41"/>
      <c r="Z379" s="14" t="str">
        <f t="shared" ref="Z379:Z381" si="2573">IF(D379,D379+0*7,"")</f>
        <v/>
      </c>
      <c r="AB379" s="14" t="str">
        <f t="shared" ref="AB379" si="2574">IF(D379,D379+4*7,"")</f>
        <v/>
      </c>
      <c r="AD379" s="14" t="str">
        <f t="shared" ref="AD379" si="2575">IF(D379,D379+8*7,"")</f>
        <v/>
      </c>
      <c r="AF379" s="14" t="str">
        <f t="shared" ref="AF379" si="2576">IF(D379,D379+12*7,"")</f>
        <v/>
      </c>
      <c r="AH379" s="14" t="str">
        <f t="shared" ref="AH379" si="2577">IF(D379,D379+16*7,"")</f>
        <v/>
      </c>
      <c r="AJ379" s="27"/>
      <c r="AK379" s="27"/>
      <c r="AL379" s="27"/>
      <c r="AM379" s="27"/>
      <c r="AN379" s="28"/>
      <c r="AO379" s="14" t="str">
        <f t="shared" ref="AO379" si="2578">IF(D379,D379+20*7,"")</f>
        <v/>
      </c>
      <c r="AQ379" s="14" t="str">
        <f t="shared" ref="AQ379" si="2579">IF(D379,D379+26*7,"")</f>
        <v/>
      </c>
      <c r="AS379" s="14" t="str">
        <f t="shared" ref="AS379" si="2580">IF(D379,D379+32*7,"")</f>
        <v/>
      </c>
      <c r="AU379" s="14" t="str">
        <f t="shared" ref="AU379" si="2581">IF(D379,D379+38*7,"")</f>
        <v/>
      </c>
      <c r="AW379" s="14" t="str">
        <f t="shared" ref="AW379" si="2582">IF(D379,D379+44*7,"")</f>
        <v/>
      </c>
      <c r="AY379" s="29"/>
      <c r="AZ379" s="28"/>
      <c r="BA379" s="29"/>
      <c r="BB379" s="28"/>
      <c r="BC379" s="29"/>
      <c r="BD379" s="28"/>
      <c r="BE379" s="29"/>
      <c r="BF379" s="28"/>
    </row>
    <row r="380" spans="1:58" ht="12.95" customHeight="1" x14ac:dyDescent="0.25">
      <c r="B380" s="19"/>
      <c r="C380" s="4" t="s">
        <v>2</v>
      </c>
      <c r="D380" s="10"/>
      <c r="E380" s="24" t="str">
        <f>IF(D380,D380+0*7,"")</f>
        <v/>
      </c>
      <c r="H380" s="14" t="str">
        <f t="shared" si="2571"/>
        <v/>
      </c>
      <c r="I380" s="43"/>
      <c r="K380" s="14" t="str">
        <f t="shared" si="2572"/>
        <v/>
      </c>
      <c r="L380" s="43"/>
      <c r="Q380" s="39"/>
      <c r="R380" s="39"/>
      <c r="S380" s="41"/>
      <c r="W380" s="39"/>
      <c r="X380" s="39"/>
      <c r="Y380" s="41"/>
      <c r="Z380" s="14" t="str">
        <f t="shared" si="2573"/>
        <v/>
      </c>
      <c r="AB380" s="14" t="str">
        <f t="shared" ref="AB380:AB381" si="2583">IF(D380,D380+6*7,"")</f>
        <v/>
      </c>
      <c r="AD380" s="14" t="str">
        <f t="shared" ref="AD380:AD381" si="2584">IF(D380,D380+12*7,"")</f>
        <v/>
      </c>
      <c r="AF380" s="14" t="str">
        <f t="shared" ref="AF380:AF381" si="2585">IF(D380,D380+18*7,"")</f>
        <v/>
      </c>
      <c r="AH380" s="14" t="str">
        <f t="shared" ref="AH380:AH381" si="2586">IF(D380,D380+24*7,"")</f>
        <v/>
      </c>
      <c r="AJ380" s="13" t="str">
        <f t="shared" ref="AJ380" si="2587">IF(D380,D380+(8)*7,"")</f>
        <v/>
      </c>
      <c r="AK380" s="13" t="str">
        <f t="shared" ref="AK380" si="2588">IF(D380,"bis","")</f>
        <v/>
      </c>
      <c r="AL380" s="13" t="str">
        <f t="shared" ref="AL380" si="2589">IF(D380,D380+(20)*7,"")</f>
        <v/>
      </c>
      <c r="AO380" s="14" t="str">
        <f t="shared" ref="AO380:AO381" si="2590">IF(D380,D380+2*7,"")</f>
        <v/>
      </c>
      <c r="AQ380" s="14" t="str">
        <f t="shared" ref="AQ380:AQ381" si="2591">IF(D380,D380+8*7,"")</f>
        <v/>
      </c>
      <c r="AS380" s="14" t="str">
        <f t="shared" ref="AS380:AS381" si="2592">IF(D380,D380+14*7,"")</f>
        <v/>
      </c>
      <c r="AU380" s="14" t="str">
        <f t="shared" ref="AU380:AU381" si="2593">IF(D380,D380+20*7,"")</f>
        <v/>
      </c>
      <c r="AW380" s="14" t="str">
        <f t="shared" ref="AW380:AW381" si="2594">IF(D380,D380+26*7,"")</f>
        <v/>
      </c>
      <c r="AY380" s="14" t="str">
        <f t="shared" ref="AY380:AY381" si="2595">IF(D380,D380+32*7,"")</f>
        <v/>
      </c>
      <c r="BA380" s="14" t="str">
        <f t="shared" ref="BA380:BA381" si="2596">IF(D380,D380+38*7,"")</f>
        <v/>
      </c>
      <c r="BC380" s="14" t="str">
        <f t="shared" ref="BC380:BC381" si="2597">IF(D380,D380+44*7,"")</f>
        <v/>
      </c>
      <c r="BE380" s="14" t="str">
        <f t="shared" ref="BE380:BE381" si="2598">IF(D380,D380+50*7,"")</f>
        <v/>
      </c>
    </row>
    <row r="381" spans="1:58" ht="12.95" customHeight="1" x14ac:dyDescent="0.25">
      <c r="B381" s="19"/>
      <c r="C381" s="4" t="s">
        <v>23</v>
      </c>
      <c r="D381" s="10"/>
      <c r="E381" s="24" t="str">
        <f>IF(D381,D381+0*7,"")</f>
        <v/>
      </c>
      <c r="H381" s="13" t="str">
        <f t="shared" si="2571"/>
        <v/>
      </c>
      <c r="I381" s="43"/>
      <c r="K381" s="13" t="str">
        <f t="shared" si="2572"/>
        <v/>
      </c>
      <c r="L381" s="43"/>
      <c r="Q381" s="52"/>
      <c r="T381" s="39"/>
      <c r="U381" s="39"/>
      <c r="V381" s="41"/>
      <c r="Z381" s="13" t="str">
        <f t="shared" si="2573"/>
        <v/>
      </c>
      <c r="AB381" s="13" t="str">
        <f t="shared" si="2583"/>
        <v/>
      </c>
      <c r="AD381" s="13" t="str">
        <f t="shared" si="2584"/>
        <v/>
      </c>
      <c r="AF381" s="13" t="str">
        <f t="shared" si="2585"/>
        <v/>
      </c>
      <c r="AH381" s="13" t="str">
        <f t="shared" si="2586"/>
        <v/>
      </c>
      <c r="AJ381" s="27"/>
      <c r="AK381" s="27"/>
      <c r="AL381" s="27"/>
      <c r="AM381" s="27"/>
      <c r="AN381" s="28"/>
      <c r="AO381" s="13" t="str">
        <f t="shared" si="2590"/>
        <v/>
      </c>
      <c r="AQ381" s="13" t="str">
        <f t="shared" si="2591"/>
        <v/>
      </c>
      <c r="AS381" s="13" t="str">
        <f t="shared" si="2592"/>
        <v/>
      </c>
      <c r="AU381" s="13" t="str">
        <f t="shared" si="2593"/>
        <v/>
      </c>
      <c r="AW381" s="13" t="str">
        <f t="shared" si="2594"/>
        <v/>
      </c>
      <c r="AY381" s="13" t="str">
        <f t="shared" si="2595"/>
        <v/>
      </c>
      <c r="BA381" s="13" t="str">
        <f t="shared" si="2596"/>
        <v/>
      </c>
      <c r="BC381" s="13" t="str">
        <f t="shared" si="2597"/>
        <v/>
      </c>
      <c r="BE381" s="13" t="str">
        <f t="shared" si="2598"/>
        <v/>
      </c>
    </row>
    <row r="382" spans="1:58" ht="12.95" customHeight="1" x14ac:dyDescent="0.25">
      <c r="B382" s="19"/>
      <c r="D382" s="10"/>
      <c r="E382" s="24"/>
      <c r="H382" s="13"/>
      <c r="I382" s="43"/>
      <c r="K382" s="13"/>
      <c r="L382" s="43"/>
      <c r="Z382" s="13"/>
      <c r="AB382" s="13"/>
      <c r="AD382" s="13"/>
      <c r="AF382" s="13"/>
      <c r="AH382" s="13"/>
      <c r="AO382" s="13"/>
      <c r="AQ382" s="13"/>
      <c r="AS382" s="13"/>
      <c r="AU382" s="13"/>
      <c r="AW382" s="13"/>
      <c r="AY382" s="13"/>
      <c r="BA382" s="13"/>
      <c r="BC382" s="13"/>
      <c r="BE382" s="13"/>
    </row>
    <row r="383" spans="1:58" ht="12.95" customHeight="1" x14ac:dyDescent="0.25">
      <c r="A383" s="16"/>
      <c r="B383" s="18" t="s">
        <v>25</v>
      </c>
      <c r="C383" s="4" t="s">
        <v>3</v>
      </c>
      <c r="D383" s="10"/>
      <c r="E383" s="24" t="str">
        <f>IF(D383,D383+0*7,"")</f>
        <v/>
      </c>
      <c r="H383" s="14" t="str">
        <f t="shared" ref="H383:H385" si="2599">IF(D383,D383+16*7,"")</f>
        <v/>
      </c>
      <c r="I383" s="43"/>
      <c r="K383" s="14" t="str">
        <f t="shared" ref="K383:K385" si="2600">IF(D383,D383+52*7,"")</f>
        <v/>
      </c>
      <c r="L383" s="43"/>
      <c r="N383" s="39"/>
      <c r="O383" s="39"/>
      <c r="P383" s="41"/>
      <c r="Q383" s="39"/>
      <c r="R383" s="39"/>
      <c r="S383" s="41"/>
      <c r="T383" s="39"/>
      <c r="U383" s="39"/>
      <c r="V383" s="41"/>
      <c r="W383" s="39"/>
      <c r="X383" s="39"/>
      <c r="Y383" s="41"/>
      <c r="Z383" s="14" t="str">
        <f t="shared" ref="Z383:Z385" si="2601">IF(D383,D383+0*7,"")</f>
        <v/>
      </c>
      <c r="AB383" s="14" t="str">
        <f t="shared" ref="AB383" si="2602">IF(D383,D383+4*7,"")</f>
        <v/>
      </c>
      <c r="AD383" s="14" t="str">
        <f t="shared" ref="AD383" si="2603">IF(D383,D383+8*7,"")</f>
        <v/>
      </c>
      <c r="AF383" s="14" t="str">
        <f t="shared" ref="AF383" si="2604">IF(D383,D383+12*7,"")</f>
        <v/>
      </c>
      <c r="AH383" s="14" t="str">
        <f t="shared" ref="AH383" si="2605">IF(D383,D383+16*7,"")</f>
        <v/>
      </c>
      <c r="AJ383" s="27"/>
      <c r="AK383" s="27"/>
      <c r="AL383" s="27"/>
      <c r="AM383" s="27"/>
      <c r="AN383" s="28"/>
      <c r="AO383" s="14" t="str">
        <f t="shared" ref="AO383" si="2606">IF(D383,D383+20*7,"")</f>
        <v/>
      </c>
      <c r="AQ383" s="14" t="str">
        <f t="shared" ref="AQ383" si="2607">IF(D383,D383+26*7,"")</f>
        <v/>
      </c>
      <c r="AS383" s="14" t="str">
        <f t="shared" ref="AS383" si="2608">IF(D383,D383+32*7,"")</f>
        <v/>
      </c>
      <c r="AU383" s="14" t="str">
        <f t="shared" ref="AU383" si="2609">IF(D383,D383+38*7,"")</f>
        <v/>
      </c>
      <c r="AW383" s="14" t="str">
        <f t="shared" ref="AW383" si="2610">IF(D383,D383+44*7,"")</f>
        <v/>
      </c>
      <c r="AY383" s="29"/>
      <c r="AZ383" s="28"/>
      <c r="BA383" s="29"/>
      <c r="BB383" s="28"/>
      <c r="BC383" s="29"/>
      <c r="BD383" s="28"/>
      <c r="BE383" s="29"/>
      <c r="BF383" s="28"/>
    </row>
    <row r="384" spans="1:58" ht="12.95" customHeight="1" x14ac:dyDescent="0.25">
      <c r="B384" s="19"/>
      <c r="C384" s="4" t="s">
        <v>2</v>
      </c>
      <c r="D384" s="10"/>
      <c r="E384" s="24" t="str">
        <f>IF(D384,D384+0*7,"")</f>
        <v/>
      </c>
      <c r="H384" s="14" t="str">
        <f t="shared" si="2599"/>
        <v/>
      </c>
      <c r="I384" s="43"/>
      <c r="K384" s="14" t="str">
        <f t="shared" si="2600"/>
        <v/>
      </c>
      <c r="L384" s="43"/>
      <c r="Q384" s="39"/>
      <c r="R384" s="39"/>
      <c r="S384" s="41"/>
      <c r="W384" s="39"/>
      <c r="X384" s="39"/>
      <c r="Y384" s="41"/>
      <c r="Z384" s="14" t="str">
        <f t="shared" si="2601"/>
        <v/>
      </c>
      <c r="AB384" s="14" t="str">
        <f t="shared" ref="AB384:AB385" si="2611">IF(D384,D384+6*7,"")</f>
        <v/>
      </c>
      <c r="AD384" s="14" t="str">
        <f t="shared" ref="AD384:AD385" si="2612">IF(D384,D384+12*7,"")</f>
        <v/>
      </c>
      <c r="AF384" s="14" t="str">
        <f t="shared" ref="AF384:AF385" si="2613">IF(D384,D384+18*7,"")</f>
        <v/>
      </c>
      <c r="AH384" s="14" t="str">
        <f t="shared" ref="AH384" si="2614">IF(D384,D384+24*7,"")</f>
        <v/>
      </c>
      <c r="AJ384" s="13" t="str">
        <f t="shared" ref="AJ384" si="2615">IF(D384,D384+(8)*7,"")</f>
        <v/>
      </c>
      <c r="AK384" s="13" t="str">
        <f t="shared" ref="AK384" si="2616">IF(D384,"bis","")</f>
        <v/>
      </c>
      <c r="AL384" s="13" t="str">
        <f t="shared" ref="AL384" si="2617">IF(D384,D384+(20)*7,"")</f>
        <v/>
      </c>
      <c r="AO384" s="14" t="str">
        <f t="shared" ref="AO384:AO385" si="2618">IF(D384,D384+2*7,"")</f>
        <v/>
      </c>
      <c r="AQ384" s="14" t="str">
        <f t="shared" ref="AQ384:AQ385" si="2619">IF(D384,D384+8*7,"")</f>
        <v/>
      </c>
      <c r="AS384" s="14" t="str">
        <f t="shared" ref="AS384:AS385" si="2620">IF(D384,D384+14*7,"")</f>
        <v/>
      </c>
      <c r="AU384" s="14" t="str">
        <f t="shared" ref="AU384:AU385" si="2621">IF(D384,D384+20*7,"")</f>
        <v/>
      </c>
      <c r="AW384" s="14" t="str">
        <f t="shared" ref="AW384:AW385" si="2622">IF(D384,D384+26*7,"")</f>
        <v/>
      </c>
      <c r="AY384" s="14" t="str">
        <f t="shared" ref="AY384:AY385" si="2623">IF(D384,D384+32*7,"")</f>
        <v/>
      </c>
      <c r="BA384" s="14" t="str">
        <f t="shared" ref="BA384:BA385" si="2624">IF(D384,D384+38*7,"")</f>
        <v/>
      </c>
      <c r="BC384" s="14" t="str">
        <f t="shared" ref="BC384:BC385" si="2625">IF(D384,D384+44*7,"")</f>
        <v/>
      </c>
      <c r="BE384" s="14" t="str">
        <f t="shared" ref="BE384:BE385" si="2626">IF(D384,D384+50*7,"")</f>
        <v/>
      </c>
    </row>
    <row r="385" spans="1:58" ht="12.95" customHeight="1" x14ac:dyDescent="0.25">
      <c r="B385" s="19"/>
      <c r="C385" s="4" t="s">
        <v>23</v>
      </c>
      <c r="D385" s="10"/>
      <c r="E385" s="24" t="str">
        <f>IF(D385,D385+0*7,"")</f>
        <v/>
      </c>
      <c r="H385" s="13" t="str">
        <f t="shared" si="2599"/>
        <v/>
      </c>
      <c r="I385" s="43"/>
      <c r="K385" s="13" t="str">
        <f t="shared" si="2600"/>
        <v/>
      </c>
      <c r="L385" s="43"/>
      <c r="Q385" s="52"/>
      <c r="T385" s="39"/>
      <c r="U385" s="39"/>
      <c r="V385" s="41"/>
      <c r="Z385" s="13" t="str">
        <f t="shared" si="2601"/>
        <v/>
      </c>
      <c r="AB385" s="13" t="str">
        <f t="shared" si="2611"/>
        <v/>
      </c>
      <c r="AD385" s="13" t="str">
        <f t="shared" si="2612"/>
        <v/>
      </c>
      <c r="AF385" s="13" t="str">
        <f t="shared" si="2613"/>
        <v/>
      </c>
      <c r="AH385" s="13" t="str">
        <f>IF(D385,AH383D385+24*7,"")</f>
        <v/>
      </c>
      <c r="AJ385" s="27"/>
      <c r="AK385" s="27"/>
      <c r="AL385" s="27"/>
      <c r="AM385" s="27"/>
      <c r="AN385" s="28"/>
      <c r="AO385" s="13" t="str">
        <f t="shared" si="2618"/>
        <v/>
      </c>
      <c r="AQ385" s="13" t="str">
        <f t="shared" si="2619"/>
        <v/>
      </c>
      <c r="AS385" s="13" t="str">
        <f t="shared" si="2620"/>
        <v/>
      </c>
      <c r="AU385" s="13" t="str">
        <f t="shared" si="2621"/>
        <v/>
      </c>
      <c r="AW385" s="13" t="str">
        <f t="shared" si="2622"/>
        <v/>
      </c>
      <c r="AY385" s="13" t="str">
        <f t="shared" si="2623"/>
        <v/>
      </c>
      <c r="BA385" s="13" t="str">
        <f t="shared" si="2624"/>
        <v/>
      </c>
      <c r="BC385" s="13" t="str">
        <f t="shared" si="2625"/>
        <v/>
      </c>
      <c r="BE385" s="13" t="str">
        <f t="shared" si="2626"/>
        <v/>
      </c>
    </row>
    <row r="386" spans="1:58" ht="12.95" customHeight="1" x14ac:dyDescent="0.25">
      <c r="B386" s="19"/>
      <c r="D386" s="10"/>
      <c r="E386" s="24"/>
      <c r="H386" s="13"/>
      <c r="I386" s="43"/>
      <c r="K386" s="13"/>
      <c r="L386" s="43"/>
      <c r="Z386" s="13"/>
      <c r="AB386" s="13"/>
      <c r="AD386" s="13"/>
      <c r="AF386" s="13"/>
      <c r="AH386" s="13"/>
      <c r="AO386" s="13"/>
      <c r="AQ386" s="13"/>
      <c r="AS386" s="13"/>
      <c r="AU386" s="13"/>
      <c r="AW386" s="13"/>
      <c r="AY386" s="13"/>
      <c r="BA386" s="13"/>
      <c r="BC386" s="13"/>
      <c r="BE386" s="13"/>
    </row>
    <row r="387" spans="1:58" ht="12.95" customHeight="1" x14ac:dyDescent="0.25">
      <c r="A387" s="16"/>
      <c r="B387" s="18" t="s">
        <v>25</v>
      </c>
      <c r="C387" s="4" t="s">
        <v>3</v>
      </c>
      <c r="D387" s="10"/>
      <c r="E387" s="24" t="str">
        <f>IF(D387,D387+0*7,"")</f>
        <v/>
      </c>
      <c r="H387" s="14" t="str">
        <f t="shared" ref="H387:H389" si="2627">IF(D387,D387+16*7,"")</f>
        <v/>
      </c>
      <c r="I387" s="43"/>
      <c r="K387" s="14" t="str">
        <f t="shared" ref="K387:K389" si="2628">IF(D387,D387+52*7,"")</f>
        <v/>
      </c>
      <c r="L387" s="43"/>
      <c r="N387" s="39"/>
      <c r="O387" s="39"/>
      <c r="P387" s="41"/>
      <c r="Q387" s="39"/>
      <c r="R387" s="39"/>
      <c r="S387" s="41"/>
      <c r="T387" s="39"/>
      <c r="U387" s="39"/>
      <c r="V387" s="41"/>
      <c r="W387" s="39"/>
      <c r="X387" s="39"/>
      <c r="Y387" s="41"/>
      <c r="Z387" s="14" t="str">
        <f t="shared" ref="Z387:Z389" si="2629">IF(D387,D387+0*7,"")</f>
        <v/>
      </c>
      <c r="AB387" s="14" t="str">
        <f t="shared" ref="AB387" si="2630">IF(D387,D387+4*7,"")</f>
        <v/>
      </c>
      <c r="AD387" s="14" t="str">
        <f t="shared" ref="AD387" si="2631">IF(D387,D387+8*7,"")</f>
        <v/>
      </c>
      <c r="AF387" s="14" t="str">
        <f t="shared" ref="AF387" si="2632">IF(D387,D387+12*7,"")</f>
        <v/>
      </c>
      <c r="AH387" s="14" t="str">
        <f t="shared" ref="AH387" si="2633">IF(D387,D387+16*7,"")</f>
        <v/>
      </c>
      <c r="AJ387" s="27"/>
      <c r="AK387" s="27"/>
      <c r="AL387" s="27"/>
      <c r="AM387" s="27"/>
      <c r="AN387" s="28"/>
      <c r="AO387" s="14" t="str">
        <f t="shared" ref="AO387" si="2634">IF(D387,D387+20*7,"")</f>
        <v/>
      </c>
      <c r="AQ387" s="14" t="str">
        <f t="shared" ref="AQ387" si="2635">IF(D387,D387+26*7,"")</f>
        <v/>
      </c>
      <c r="AS387" s="14" t="str">
        <f t="shared" ref="AS387" si="2636">IF(D387,D387+32*7,"")</f>
        <v/>
      </c>
      <c r="AU387" s="14" t="str">
        <f t="shared" ref="AU387" si="2637">IF(D387,D387+38*7,"")</f>
        <v/>
      </c>
      <c r="AW387" s="14" t="str">
        <f t="shared" ref="AW387" si="2638">IF(D387,D387+44*7,"")</f>
        <v/>
      </c>
      <c r="AY387" s="29"/>
      <c r="AZ387" s="28"/>
      <c r="BA387" s="29"/>
      <c r="BB387" s="28"/>
      <c r="BC387" s="29"/>
      <c r="BD387" s="28"/>
      <c r="BE387" s="29"/>
      <c r="BF387" s="28"/>
    </row>
    <row r="388" spans="1:58" ht="12.95" customHeight="1" x14ac:dyDescent="0.25">
      <c r="B388" s="19"/>
      <c r="C388" s="4" t="s">
        <v>2</v>
      </c>
      <c r="D388" s="10"/>
      <c r="E388" s="24" t="str">
        <f>IF(D388,D388+0*7,"")</f>
        <v/>
      </c>
      <c r="H388" s="14" t="str">
        <f t="shared" si="2627"/>
        <v/>
      </c>
      <c r="I388" s="43"/>
      <c r="K388" s="14" t="str">
        <f t="shared" si="2628"/>
        <v/>
      </c>
      <c r="L388" s="43"/>
      <c r="Q388" s="39"/>
      <c r="R388" s="39"/>
      <c r="S388" s="41"/>
      <c r="W388" s="39"/>
      <c r="X388" s="39"/>
      <c r="Y388" s="41"/>
      <c r="Z388" s="14" t="str">
        <f t="shared" si="2629"/>
        <v/>
      </c>
      <c r="AB388" s="14" t="str">
        <f t="shared" ref="AB388:AB389" si="2639">IF(D388,D388+6*7,"")</f>
        <v/>
      </c>
      <c r="AD388" s="14" t="str">
        <f t="shared" ref="AD388:AD389" si="2640">IF(D388,D388+12*7,"")</f>
        <v/>
      </c>
      <c r="AF388" s="14" t="str">
        <f t="shared" ref="AF388:AF389" si="2641">IF(D388,D388+18*7,"")</f>
        <v/>
      </c>
      <c r="AH388" s="14" t="str">
        <f t="shared" ref="AH388:AH389" si="2642">IF(D388,D388+24*7,"")</f>
        <v/>
      </c>
      <c r="AJ388" s="13" t="str">
        <f t="shared" ref="AJ388" si="2643">IF(D388,D388+(8)*7,"")</f>
        <v/>
      </c>
      <c r="AK388" s="13" t="str">
        <f t="shared" ref="AK388" si="2644">IF(D388,"bis","")</f>
        <v/>
      </c>
      <c r="AL388" s="13" t="str">
        <f t="shared" ref="AL388" si="2645">IF(D388,D388+(20)*7,"")</f>
        <v/>
      </c>
      <c r="AO388" s="14" t="str">
        <f t="shared" ref="AO388:AO389" si="2646">IF(D388,D388+2*7,"")</f>
        <v/>
      </c>
      <c r="AQ388" s="14" t="str">
        <f t="shared" ref="AQ388:AQ389" si="2647">IF(D388,D388+8*7,"")</f>
        <v/>
      </c>
      <c r="AS388" s="14" t="str">
        <f t="shared" ref="AS388:AS389" si="2648">IF(D388,D388+14*7,"")</f>
        <v/>
      </c>
      <c r="AU388" s="14" t="str">
        <f t="shared" ref="AU388:AU389" si="2649">IF(D388,D388+20*7,"")</f>
        <v/>
      </c>
      <c r="AW388" s="14" t="str">
        <f t="shared" ref="AW388:AW389" si="2650">IF(D388,D388+26*7,"")</f>
        <v/>
      </c>
      <c r="AY388" s="14" t="str">
        <f t="shared" ref="AY388:AY389" si="2651">IF(D388,D388+32*7,"")</f>
        <v/>
      </c>
      <c r="BA388" s="14" t="str">
        <f t="shared" ref="BA388:BA389" si="2652">IF(D388,D388+38*7,"")</f>
        <v/>
      </c>
      <c r="BC388" s="14" t="str">
        <f t="shared" ref="BC388:BC389" si="2653">IF(D388,D388+44*7,"")</f>
        <v/>
      </c>
      <c r="BE388" s="14" t="str">
        <f t="shared" ref="BE388:BE389" si="2654">IF(D388,D388+50*7,"")</f>
        <v/>
      </c>
    </row>
    <row r="389" spans="1:58" ht="12.95" customHeight="1" x14ac:dyDescent="0.25">
      <c r="B389" s="19"/>
      <c r="C389" s="4" t="s">
        <v>23</v>
      </c>
      <c r="D389" s="10"/>
      <c r="E389" s="24" t="str">
        <f>IF(D389,D389+0*7,"")</f>
        <v/>
      </c>
      <c r="H389" s="13" t="str">
        <f t="shared" si="2627"/>
        <v/>
      </c>
      <c r="I389" s="43"/>
      <c r="K389" s="13" t="str">
        <f t="shared" si="2628"/>
        <v/>
      </c>
      <c r="L389" s="43"/>
      <c r="Q389" s="52"/>
      <c r="T389" s="39"/>
      <c r="U389" s="39"/>
      <c r="V389" s="41"/>
      <c r="Z389" s="13" t="str">
        <f t="shared" si="2629"/>
        <v/>
      </c>
      <c r="AB389" s="13" t="str">
        <f t="shared" si="2639"/>
        <v/>
      </c>
      <c r="AD389" s="13" t="str">
        <f t="shared" si="2640"/>
        <v/>
      </c>
      <c r="AF389" s="13" t="str">
        <f t="shared" si="2641"/>
        <v/>
      </c>
      <c r="AH389" s="13" t="str">
        <f t="shared" si="2642"/>
        <v/>
      </c>
      <c r="AJ389" s="27"/>
      <c r="AK389" s="27"/>
      <c r="AL389" s="27"/>
      <c r="AM389" s="27"/>
      <c r="AN389" s="28"/>
      <c r="AO389" s="13" t="str">
        <f t="shared" si="2646"/>
        <v/>
      </c>
      <c r="AQ389" s="13" t="str">
        <f t="shared" si="2647"/>
        <v/>
      </c>
      <c r="AS389" s="13" t="str">
        <f t="shared" si="2648"/>
        <v/>
      </c>
      <c r="AU389" s="13" t="str">
        <f t="shared" si="2649"/>
        <v/>
      </c>
      <c r="AW389" s="13" t="str">
        <f t="shared" si="2650"/>
        <v/>
      </c>
      <c r="AY389" s="13" t="str">
        <f t="shared" si="2651"/>
        <v/>
      </c>
      <c r="BA389" s="13" t="str">
        <f t="shared" si="2652"/>
        <v/>
      </c>
      <c r="BC389" s="13" t="str">
        <f t="shared" si="2653"/>
        <v/>
      </c>
      <c r="BE389" s="13" t="str">
        <f t="shared" si="2654"/>
        <v/>
      </c>
    </row>
    <row r="390" spans="1:58" ht="12.95" customHeight="1" x14ac:dyDescent="0.25">
      <c r="B390" s="19"/>
      <c r="D390" s="10"/>
      <c r="E390" s="24"/>
      <c r="H390" s="13"/>
      <c r="I390" s="43"/>
      <c r="K390" s="13"/>
      <c r="L390" s="43"/>
      <c r="Z390" s="13"/>
      <c r="AB390" s="13"/>
      <c r="AD390" s="13"/>
      <c r="AF390" s="13"/>
      <c r="AH390" s="13"/>
      <c r="AO390" s="13"/>
      <c r="AQ390" s="13"/>
      <c r="AS390" s="13"/>
      <c r="AU390" s="13"/>
      <c r="AW390" s="13"/>
      <c r="AY390" s="13"/>
      <c r="BA390" s="13"/>
      <c r="BC390" s="13"/>
      <c r="BE390" s="13"/>
    </row>
    <row r="391" spans="1:58" ht="12.95" customHeight="1" x14ac:dyDescent="0.25">
      <c r="A391" s="16"/>
      <c r="B391" s="18" t="s">
        <v>25</v>
      </c>
      <c r="C391" s="4" t="s">
        <v>3</v>
      </c>
      <c r="D391" s="10"/>
      <c r="E391" s="24" t="str">
        <f>IF(D391,D391+0*7,"")</f>
        <v/>
      </c>
      <c r="H391" s="14" t="str">
        <f t="shared" ref="H391:H393" si="2655">IF(D391,D391+16*7,"")</f>
        <v/>
      </c>
      <c r="I391" s="43"/>
      <c r="K391" s="14" t="str">
        <f t="shared" ref="K391:K393" si="2656">IF(D391,D391+52*7,"")</f>
        <v/>
      </c>
      <c r="L391" s="43"/>
      <c r="N391" s="39"/>
      <c r="O391" s="39"/>
      <c r="P391" s="41"/>
      <c r="Q391" s="39"/>
      <c r="R391" s="39"/>
      <c r="S391" s="41"/>
      <c r="T391" s="39"/>
      <c r="U391" s="39"/>
      <c r="V391" s="41"/>
      <c r="W391" s="39"/>
      <c r="X391" s="39"/>
      <c r="Y391" s="41"/>
      <c r="Z391" s="14" t="str">
        <f t="shared" ref="Z391:Z393" si="2657">IF(D391,D391+0*7,"")</f>
        <v/>
      </c>
      <c r="AB391" s="14" t="str">
        <f t="shared" ref="AB391" si="2658">IF(D391,D391+4*7,"")</f>
        <v/>
      </c>
      <c r="AD391" s="14" t="str">
        <f t="shared" ref="AD391" si="2659">IF(D391,D391+8*7,"")</f>
        <v/>
      </c>
      <c r="AF391" s="14" t="str">
        <f t="shared" ref="AF391" si="2660">IF(D391,D391+12*7,"")</f>
        <v/>
      </c>
      <c r="AH391" s="14" t="str">
        <f t="shared" ref="AH391" si="2661">IF(D391,D391+16*7,"")</f>
        <v/>
      </c>
      <c r="AJ391" s="27"/>
      <c r="AK391" s="27"/>
      <c r="AL391" s="27"/>
      <c r="AM391" s="27"/>
      <c r="AN391" s="28"/>
      <c r="AO391" s="14" t="str">
        <f t="shared" ref="AO391" si="2662">IF(D391,D391+20*7,"")</f>
        <v/>
      </c>
      <c r="AQ391" s="14" t="str">
        <f t="shared" ref="AQ391" si="2663">IF(D391,D391+26*7,"")</f>
        <v/>
      </c>
      <c r="AS391" s="14" t="str">
        <f t="shared" ref="AS391" si="2664">IF(D391,D391+32*7,"")</f>
        <v/>
      </c>
      <c r="AU391" s="14" t="str">
        <f t="shared" ref="AU391" si="2665">IF(D391,D391+38*7,"")</f>
        <v/>
      </c>
      <c r="AW391" s="14" t="str">
        <f t="shared" ref="AW391" si="2666">IF(D391,D391+44*7,"")</f>
        <v/>
      </c>
      <c r="AY391" s="29"/>
      <c r="AZ391" s="28"/>
      <c r="BA391" s="29"/>
      <c r="BB391" s="28"/>
      <c r="BC391" s="29"/>
      <c r="BD391" s="28"/>
      <c r="BE391" s="29"/>
      <c r="BF391" s="28"/>
    </row>
    <row r="392" spans="1:58" ht="12.95" customHeight="1" x14ac:dyDescent="0.25">
      <c r="B392" s="19"/>
      <c r="C392" s="4" t="s">
        <v>2</v>
      </c>
      <c r="D392" s="10"/>
      <c r="E392" s="24" t="str">
        <f>IF(D392,D392+0*7,"")</f>
        <v/>
      </c>
      <c r="H392" s="14" t="str">
        <f t="shared" si="2655"/>
        <v/>
      </c>
      <c r="I392" s="43"/>
      <c r="K392" s="14" t="str">
        <f t="shared" si="2656"/>
        <v/>
      </c>
      <c r="L392" s="43"/>
      <c r="Q392" s="39"/>
      <c r="R392" s="39"/>
      <c r="S392" s="41"/>
      <c r="W392" s="39"/>
      <c r="X392" s="39"/>
      <c r="Y392" s="41"/>
      <c r="Z392" s="14" t="str">
        <f t="shared" si="2657"/>
        <v/>
      </c>
      <c r="AB392" s="14" t="str">
        <f t="shared" ref="AB392:AB393" si="2667">IF(D392,D392+6*7,"")</f>
        <v/>
      </c>
      <c r="AD392" s="14" t="str">
        <f t="shared" ref="AD392:AD393" si="2668">IF(D392,D392+12*7,"")</f>
        <v/>
      </c>
      <c r="AF392" s="14" t="str">
        <f t="shared" ref="AF392:AF393" si="2669">IF(D392,D392+18*7,"")</f>
        <v/>
      </c>
      <c r="AH392" s="14" t="str">
        <f t="shared" ref="AH392:AH393" si="2670">IF(D392,D392+24*7,"")</f>
        <v/>
      </c>
      <c r="AJ392" s="13" t="str">
        <f t="shared" ref="AJ392" si="2671">IF(D392,D392+(8)*7,"")</f>
        <v/>
      </c>
      <c r="AK392" s="13" t="str">
        <f t="shared" ref="AK392" si="2672">IF(D392,"bis","")</f>
        <v/>
      </c>
      <c r="AL392" s="13" t="str">
        <f t="shared" ref="AL392" si="2673">IF(D392,D392+(20)*7,"")</f>
        <v/>
      </c>
      <c r="AO392" s="14" t="str">
        <f t="shared" ref="AO392:AO393" si="2674">IF(D392,D392+2*7,"")</f>
        <v/>
      </c>
      <c r="AQ392" s="14" t="str">
        <f t="shared" ref="AQ392:AQ393" si="2675">IF(D392,D392+8*7,"")</f>
        <v/>
      </c>
      <c r="AS392" s="14" t="str">
        <f t="shared" ref="AS392:AS393" si="2676">IF(D392,D392+14*7,"")</f>
        <v/>
      </c>
      <c r="AU392" s="14" t="str">
        <f t="shared" ref="AU392:AU393" si="2677">IF(D392,D392+20*7,"")</f>
        <v/>
      </c>
      <c r="AW392" s="14" t="str">
        <f t="shared" ref="AW392:AW393" si="2678">IF(D392,D392+26*7,"")</f>
        <v/>
      </c>
      <c r="AY392" s="14" t="str">
        <f t="shared" ref="AY392:AY393" si="2679">IF(D392,D392+32*7,"")</f>
        <v/>
      </c>
      <c r="BA392" s="14" t="str">
        <f t="shared" ref="BA392:BA393" si="2680">IF(D392,D392+38*7,"")</f>
        <v/>
      </c>
      <c r="BC392" s="14" t="str">
        <f t="shared" ref="BC392:BC393" si="2681">IF(D392,D392+44*7,"")</f>
        <v/>
      </c>
      <c r="BE392" s="14" t="str">
        <f t="shared" ref="BE392:BE393" si="2682">IF(D392,D392+50*7,"")</f>
        <v/>
      </c>
    </row>
    <row r="393" spans="1:58" ht="12.95" customHeight="1" x14ac:dyDescent="0.25">
      <c r="B393" s="19"/>
      <c r="C393" s="4" t="s">
        <v>23</v>
      </c>
      <c r="D393" s="10"/>
      <c r="E393" s="24" t="str">
        <f>IF(D393,D393+0*7,"")</f>
        <v/>
      </c>
      <c r="H393" s="13" t="str">
        <f t="shared" si="2655"/>
        <v/>
      </c>
      <c r="I393" s="43"/>
      <c r="K393" s="13" t="str">
        <f t="shared" si="2656"/>
        <v/>
      </c>
      <c r="L393" s="43"/>
      <c r="Q393" s="52"/>
      <c r="T393" s="39"/>
      <c r="U393" s="39"/>
      <c r="V393" s="41"/>
      <c r="Z393" s="13" t="str">
        <f t="shared" si="2657"/>
        <v/>
      </c>
      <c r="AB393" s="13" t="str">
        <f t="shared" si="2667"/>
        <v/>
      </c>
      <c r="AD393" s="13" t="str">
        <f t="shared" si="2668"/>
        <v/>
      </c>
      <c r="AF393" s="13" t="str">
        <f t="shared" si="2669"/>
        <v/>
      </c>
      <c r="AH393" s="13" t="str">
        <f t="shared" si="2670"/>
        <v/>
      </c>
      <c r="AJ393" s="27"/>
      <c r="AK393" s="27"/>
      <c r="AL393" s="27"/>
      <c r="AM393" s="27"/>
      <c r="AN393" s="28"/>
      <c r="AO393" s="13" t="str">
        <f t="shared" si="2674"/>
        <v/>
      </c>
      <c r="AQ393" s="13" t="str">
        <f t="shared" si="2675"/>
        <v/>
      </c>
      <c r="AS393" s="13" t="str">
        <f t="shared" si="2676"/>
        <v/>
      </c>
      <c r="AU393" s="13" t="str">
        <f t="shared" si="2677"/>
        <v/>
      </c>
      <c r="AW393" s="13" t="str">
        <f t="shared" si="2678"/>
        <v/>
      </c>
      <c r="AY393" s="13" t="str">
        <f t="shared" si="2679"/>
        <v/>
      </c>
      <c r="BA393" s="13" t="str">
        <f t="shared" si="2680"/>
        <v/>
      </c>
      <c r="BC393" s="13" t="str">
        <f t="shared" si="2681"/>
        <v/>
      </c>
      <c r="BE393" s="13" t="str">
        <f t="shared" si="2682"/>
        <v/>
      </c>
    </row>
    <row r="394" spans="1:58" ht="12.95" customHeight="1" x14ac:dyDescent="0.25">
      <c r="B394" s="19"/>
      <c r="D394" s="10"/>
      <c r="E394" s="24"/>
      <c r="H394" s="13"/>
      <c r="I394" s="43"/>
      <c r="K394" s="13"/>
      <c r="L394" s="43"/>
      <c r="Z394" s="13"/>
      <c r="AB394" s="13"/>
      <c r="AD394" s="13"/>
      <c r="AF394" s="13"/>
      <c r="AH394" s="13"/>
      <c r="AO394" s="13"/>
      <c r="AQ394" s="13"/>
      <c r="AS394" s="13"/>
      <c r="AU394" s="13"/>
      <c r="AW394" s="13"/>
      <c r="AY394" s="13"/>
      <c r="BA394" s="13"/>
      <c r="BC394" s="13"/>
      <c r="BE394" s="13"/>
    </row>
    <row r="395" spans="1:58" ht="12.95" customHeight="1" x14ac:dyDescent="0.25">
      <c r="A395" s="16"/>
      <c r="B395" s="18" t="s">
        <v>25</v>
      </c>
      <c r="C395" s="4" t="s">
        <v>3</v>
      </c>
      <c r="D395" s="10"/>
      <c r="E395" s="24" t="str">
        <f>IF(D395,D395+0*7,"")</f>
        <v/>
      </c>
      <c r="H395" s="14" t="str">
        <f t="shared" ref="H395:H397" si="2683">IF(D395,D395+16*7,"")</f>
        <v/>
      </c>
      <c r="I395" s="43"/>
      <c r="K395" s="14" t="str">
        <f t="shared" ref="K395:K397" si="2684">IF(D395,D395+52*7,"")</f>
        <v/>
      </c>
      <c r="L395" s="43"/>
      <c r="N395" s="39"/>
      <c r="O395" s="39"/>
      <c r="P395" s="41"/>
      <c r="Q395" s="39"/>
      <c r="R395" s="39"/>
      <c r="S395" s="41"/>
      <c r="T395" s="39"/>
      <c r="U395" s="39"/>
      <c r="V395" s="41"/>
      <c r="W395" s="39"/>
      <c r="X395" s="39"/>
      <c r="Y395" s="41"/>
      <c r="Z395" s="14" t="str">
        <f t="shared" ref="Z395:Z397" si="2685">IF(D395,D395+0*7,"")</f>
        <v/>
      </c>
      <c r="AB395" s="14" t="str">
        <f t="shared" ref="AB395" si="2686">IF(D395,D395+4*7,"")</f>
        <v/>
      </c>
      <c r="AD395" s="14" t="str">
        <f t="shared" ref="AD395" si="2687">IF(D395,D395+8*7,"")</f>
        <v/>
      </c>
      <c r="AF395" s="14" t="str">
        <f t="shared" ref="AF395" si="2688">IF(D395,D395+12*7,"")</f>
        <v/>
      </c>
      <c r="AH395" s="14" t="str">
        <f t="shared" ref="AH395" si="2689">IF(D395,D395+16*7,"")</f>
        <v/>
      </c>
      <c r="AJ395" s="27"/>
      <c r="AK395" s="27"/>
      <c r="AL395" s="27"/>
      <c r="AM395" s="27"/>
      <c r="AN395" s="28"/>
      <c r="AO395" s="14" t="str">
        <f t="shared" ref="AO395" si="2690">IF(D395,D395+20*7,"")</f>
        <v/>
      </c>
      <c r="AQ395" s="14" t="str">
        <f t="shared" ref="AQ395" si="2691">IF(D395,D395+26*7,"")</f>
        <v/>
      </c>
      <c r="AS395" s="14" t="str">
        <f t="shared" ref="AS395" si="2692">IF(D395,D395+32*7,"")</f>
        <v/>
      </c>
      <c r="AU395" s="14" t="str">
        <f t="shared" ref="AU395" si="2693">IF(D395,D395+38*7,"")</f>
        <v/>
      </c>
      <c r="AW395" s="14" t="str">
        <f t="shared" ref="AW395" si="2694">IF(D395,D395+44*7,"")</f>
        <v/>
      </c>
      <c r="AY395" s="29"/>
      <c r="AZ395" s="28"/>
      <c r="BA395" s="29"/>
      <c r="BB395" s="28"/>
      <c r="BC395" s="29"/>
      <c r="BD395" s="28"/>
      <c r="BE395" s="29"/>
      <c r="BF395" s="28"/>
    </row>
    <row r="396" spans="1:58" ht="12.95" customHeight="1" x14ac:dyDescent="0.25">
      <c r="B396" s="19"/>
      <c r="C396" s="4" t="s">
        <v>2</v>
      </c>
      <c r="D396" s="10"/>
      <c r="E396" s="24" t="str">
        <f>IF(D396,D396+0*7,"")</f>
        <v/>
      </c>
      <c r="H396" s="14" t="str">
        <f t="shared" si="2683"/>
        <v/>
      </c>
      <c r="I396" s="43"/>
      <c r="K396" s="14" t="str">
        <f t="shared" si="2684"/>
        <v/>
      </c>
      <c r="L396" s="43"/>
      <c r="Q396" s="39"/>
      <c r="R396" s="39"/>
      <c r="S396" s="41"/>
      <c r="W396" s="39"/>
      <c r="X396" s="39"/>
      <c r="Y396" s="41"/>
      <c r="Z396" s="14" t="str">
        <f t="shared" si="2685"/>
        <v/>
      </c>
      <c r="AB396" s="14" t="str">
        <f t="shared" ref="AB396:AB397" si="2695">IF(D396,D396+6*7,"")</f>
        <v/>
      </c>
      <c r="AD396" s="14" t="str">
        <f t="shared" ref="AD396:AD397" si="2696">IF(D396,D396+12*7,"")</f>
        <v/>
      </c>
      <c r="AF396" s="14" t="str">
        <f t="shared" ref="AF396:AF397" si="2697">IF(D396,D396+18*7,"")</f>
        <v/>
      </c>
      <c r="AH396" s="14" t="str">
        <f t="shared" ref="AH396:AH397" si="2698">IF(D396,D396+24*7,"")</f>
        <v/>
      </c>
      <c r="AJ396" s="13" t="str">
        <f t="shared" ref="AJ396" si="2699">IF(D396,D396+(8)*7,"")</f>
        <v/>
      </c>
      <c r="AK396" s="13" t="str">
        <f t="shared" ref="AK396" si="2700">IF(D396,"bis","")</f>
        <v/>
      </c>
      <c r="AL396" s="13" t="str">
        <f t="shared" ref="AL396" si="2701">IF(D396,D396+(20)*7,"")</f>
        <v/>
      </c>
      <c r="AO396" s="14" t="str">
        <f t="shared" ref="AO396:AO397" si="2702">IF(D396,D396+2*7,"")</f>
        <v/>
      </c>
      <c r="AQ396" s="14" t="str">
        <f t="shared" ref="AQ396:AQ397" si="2703">IF(D396,D396+8*7,"")</f>
        <v/>
      </c>
      <c r="AS396" s="14" t="str">
        <f t="shared" ref="AS396:AS397" si="2704">IF(D396,D396+14*7,"")</f>
        <v/>
      </c>
      <c r="AU396" s="14" t="str">
        <f t="shared" ref="AU396:AU397" si="2705">IF(D396,D396+20*7,"")</f>
        <v/>
      </c>
      <c r="AW396" s="14" t="str">
        <f t="shared" ref="AW396:AW397" si="2706">IF(D396,D396+26*7,"")</f>
        <v/>
      </c>
      <c r="AY396" s="14" t="str">
        <f t="shared" ref="AY396:AY397" si="2707">IF(D396,D396+32*7,"")</f>
        <v/>
      </c>
      <c r="BA396" s="14" t="str">
        <f t="shared" ref="BA396:BA397" si="2708">IF(D396,D396+38*7,"")</f>
        <v/>
      </c>
      <c r="BC396" s="14" t="str">
        <f t="shared" ref="BC396:BC397" si="2709">IF(D396,D396+44*7,"")</f>
        <v/>
      </c>
      <c r="BE396" s="14" t="str">
        <f t="shared" ref="BE396:BE397" si="2710">IF(D396,D396+50*7,"")</f>
        <v/>
      </c>
    </row>
    <row r="397" spans="1:58" ht="12.95" customHeight="1" x14ac:dyDescent="0.25">
      <c r="B397" s="19"/>
      <c r="C397" s="4" t="s">
        <v>23</v>
      </c>
      <c r="D397" s="10"/>
      <c r="E397" s="24" t="str">
        <f>IF(D397,D397+0*7,"")</f>
        <v/>
      </c>
      <c r="H397" s="13" t="str">
        <f t="shared" si="2683"/>
        <v/>
      </c>
      <c r="I397" s="43"/>
      <c r="K397" s="13" t="str">
        <f t="shared" si="2684"/>
        <v/>
      </c>
      <c r="L397" s="43"/>
      <c r="Q397" s="52"/>
      <c r="T397" s="39"/>
      <c r="U397" s="39"/>
      <c r="V397" s="41"/>
      <c r="Z397" s="13" t="str">
        <f t="shared" si="2685"/>
        <v/>
      </c>
      <c r="AB397" s="13" t="str">
        <f t="shared" si="2695"/>
        <v/>
      </c>
      <c r="AD397" s="13" t="str">
        <f t="shared" si="2696"/>
        <v/>
      </c>
      <c r="AF397" s="13" t="str">
        <f t="shared" si="2697"/>
        <v/>
      </c>
      <c r="AH397" s="13" t="str">
        <f t="shared" si="2698"/>
        <v/>
      </c>
      <c r="AJ397" s="27"/>
      <c r="AK397" s="27"/>
      <c r="AL397" s="27"/>
      <c r="AM397" s="27"/>
      <c r="AN397" s="28"/>
      <c r="AO397" s="13" t="str">
        <f t="shared" si="2702"/>
        <v/>
      </c>
      <c r="AQ397" s="13" t="str">
        <f t="shared" si="2703"/>
        <v/>
      </c>
      <c r="AS397" s="13" t="str">
        <f t="shared" si="2704"/>
        <v/>
      </c>
      <c r="AU397" s="13" t="str">
        <f t="shared" si="2705"/>
        <v/>
      </c>
      <c r="AW397" s="13" t="str">
        <f t="shared" si="2706"/>
        <v/>
      </c>
      <c r="AY397" s="13" t="str">
        <f t="shared" si="2707"/>
        <v/>
      </c>
      <c r="BA397" s="13" t="str">
        <f t="shared" si="2708"/>
        <v/>
      </c>
      <c r="BC397" s="13" t="str">
        <f t="shared" si="2709"/>
        <v/>
      </c>
      <c r="BE397" s="13" t="str">
        <f t="shared" si="2710"/>
        <v/>
      </c>
    </row>
    <row r="398" spans="1:58" ht="12.95" customHeight="1" x14ac:dyDescent="0.25">
      <c r="B398" s="19"/>
      <c r="D398" s="10"/>
      <c r="E398" s="24"/>
      <c r="H398" s="13"/>
      <c r="I398" s="43"/>
      <c r="K398" s="13"/>
      <c r="L398" s="43"/>
      <c r="Z398" s="13"/>
      <c r="AB398" s="13"/>
      <c r="AD398" s="13"/>
      <c r="AF398" s="13"/>
      <c r="AH398" s="13"/>
      <c r="AO398" s="13"/>
      <c r="AQ398" s="13"/>
      <c r="AS398" s="13"/>
      <c r="AU398" s="13"/>
      <c r="AW398" s="13"/>
      <c r="AY398" s="13"/>
      <c r="BA398" s="13"/>
      <c r="BC398" s="13"/>
      <c r="BE398" s="13"/>
    </row>
    <row r="399" spans="1:58" ht="12.95" customHeight="1" x14ac:dyDescent="0.25">
      <c r="A399" s="16"/>
      <c r="B399" s="18" t="s">
        <v>25</v>
      </c>
      <c r="C399" s="4" t="s">
        <v>3</v>
      </c>
      <c r="D399" s="10"/>
      <c r="E399" s="24" t="str">
        <f>IF(D399,D399+0*7,"")</f>
        <v/>
      </c>
      <c r="H399" s="14" t="str">
        <f t="shared" ref="H399:H401" si="2711">IF(D399,D399+16*7,"")</f>
        <v/>
      </c>
      <c r="I399" s="43"/>
      <c r="K399" s="14" t="str">
        <f t="shared" ref="K399:K401" si="2712">IF(D399,D399+52*7,"")</f>
        <v/>
      </c>
      <c r="L399" s="43"/>
      <c r="N399" s="39"/>
      <c r="O399" s="39"/>
      <c r="P399" s="41"/>
      <c r="Q399" s="39"/>
      <c r="R399" s="39"/>
      <c r="S399" s="41"/>
      <c r="T399" s="39"/>
      <c r="U399" s="39"/>
      <c r="V399" s="41"/>
      <c r="W399" s="39"/>
      <c r="X399" s="39"/>
      <c r="Y399" s="41"/>
      <c r="Z399" s="14" t="str">
        <f t="shared" ref="Z399:Z401" si="2713">IF(D399,D399+0*7,"")</f>
        <v/>
      </c>
      <c r="AB399" s="14" t="str">
        <f t="shared" ref="AB399" si="2714">IF(D399,D399+4*7,"")</f>
        <v/>
      </c>
      <c r="AD399" s="14" t="str">
        <f t="shared" ref="AD399" si="2715">IF(D399,D399+8*7,"")</f>
        <v/>
      </c>
      <c r="AF399" s="14" t="str">
        <f t="shared" ref="AF399" si="2716">IF(D399,D399+12*7,"")</f>
        <v/>
      </c>
      <c r="AH399" s="14" t="str">
        <f t="shared" ref="AH399" si="2717">IF(D399,D399+16*7,"")</f>
        <v/>
      </c>
      <c r="AJ399" s="27"/>
      <c r="AK399" s="27"/>
      <c r="AL399" s="27"/>
      <c r="AM399" s="27"/>
      <c r="AN399" s="28"/>
      <c r="AO399" s="14" t="str">
        <f t="shared" ref="AO399" si="2718">IF(D399,D399+20*7,"")</f>
        <v/>
      </c>
      <c r="AQ399" s="14" t="str">
        <f t="shared" ref="AQ399" si="2719">IF(D399,D399+26*7,"")</f>
        <v/>
      </c>
      <c r="AS399" s="14" t="str">
        <f t="shared" ref="AS399" si="2720">IF(D399,D399+32*7,"")</f>
        <v/>
      </c>
      <c r="AU399" s="14" t="str">
        <f t="shared" ref="AU399" si="2721">IF(D399,D399+38*7,"")</f>
        <v/>
      </c>
      <c r="AW399" s="14" t="str">
        <f t="shared" ref="AW399" si="2722">IF(D399,D399+44*7,"")</f>
        <v/>
      </c>
      <c r="AY399" s="29"/>
      <c r="AZ399" s="28"/>
      <c r="BA399" s="29"/>
      <c r="BB399" s="28"/>
      <c r="BC399" s="29"/>
      <c r="BD399" s="28"/>
      <c r="BE399" s="29"/>
      <c r="BF399" s="28"/>
    </row>
    <row r="400" spans="1:58" ht="12.95" customHeight="1" x14ac:dyDescent="0.25">
      <c r="B400" s="19"/>
      <c r="C400" s="4" t="s">
        <v>2</v>
      </c>
      <c r="D400" s="10"/>
      <c r="E400" s="24" t="str">
        <f>IF(D400,D400+0*7,"")</f>
        <v/>
      </c>
      <c r="H400" s="14" t="str">
        <f t="shared" si="2711"/>
        <v/>
      </c>
      <c r="I400" s="43"/>
      <c r="K400" s="14" t="str">
        <f t="shared" si="2712"/>
        <v/>
      </c>
      <c r="L400" s="43"/>
      <c r="Q400" s="39"/>
      <c r="R400" s="39"/>
      <c r="S400" s="41"/>
      <c r="W400" s="39"/>
      <c r="X400" s="39"/>
      <c r="Y400" s="41"/>
      <c r="Z400" s="14" t="str">
        <f t="shared" si="2713"/>
        <v/>
      </c>
      <c r="AB400" s="14" t="str">
        <f t="shared" ref="AB400:AB401" si="2723">IF(D400,D400+6*7,"")</f>
        <v/>
      </c>
      <c r="AD400" s="14" t="str">
        <f t="shared" ref="AD400:AD401" si="2724">IF(D400,D400+12*7,"")</f>
        <v/>
      </c>
      <c r="AF400" s="14" t="str">
        <f t="shared" ref="AF400:AF401" si="2725">IF(D400,D400+18*7,"")</f>
        <v/>
      </c>
      <c r="AH400" s="14" t="str">
        <f t="shared" ref="AH400:AH401" si="2726">IF(D400,D400+24*7,"")</f>
        <v/>
      </c>
      <c r="AJ400" s="13" t="str">
        <f t="shared" ref="AJ400" si="2727">IF(D400,D400+(8)*7,"")</f>
        <v/>
      </c>
      <c r="AK400" s="13" t="str">
        <f t="shared" ref="AK400" si="2728">IF(D400,"bis","")</f>
        <v/>
      </c>
      <c r="AL400" s="13" t="str">
        <f t="shared" ref="AL400" si="2729">IF(D400,D400+(20)*7,"")</f>
        <v/>
      </c>
      <c r="AO400" s="14" t="str">
        <f t="shared" ref="AO400:AO401" si="2730">IF(D400,D400+2*7,"")</f>
        <v/>
      </c>
      <c r="AQ400" s="14" t="str">
        <f t="shared" ref="AQ400:AQ401" si="2731">IF(D400,D400+8*7,"")</f>
        <v/>
      </c>
      <c r="AS400" s="14" t="str">
        <f t="shared" ref="AS400:AS401" si="2732">IF(D400,D400+14*7,"")</f>
        <v/>
      </c>
      <c r="AU400" s="14" t="str">
        <f t="shared" ref="AU400:AU401" si="2733">IF(D400,D400+20*7,"")</f>
        <v/>
      </c>
      <c r="AW400" s="14" t="str">
        <f t="shared" ref="AW400:AW401" si="2734">IF(D400,D400+26*7,"")</f>
        <v/>
      </c>
      <c r="AY400" s="14" t="str">
        <f t="shared" ref="AY400:AY401" si="2735">IF(D400,D400+32*7,"")</f>
        <v/>
      </c>
      <c r="BA400" s="14" t="str">
        <f t="shared" ref="BA400:BA401" si="2736">IF(D400,D400+38*7,"")</f>
        <v/>
      </c>
      <c r="BC400" s="14" t="str">
        <f t="shared" ref="BC400:BC401" si="2737">IF(D400,D400+44*7,"")</f>
        <v/>
      </c>
      <c r="BE400" s="14" t="str">
        <f t="shared" ref="BE400:BE401" si="2738">IF(D400,D400+50*7,"")</f>
        <v/>
      </c>
    </row>
    <row r="401" spans="1:58" ht="12.95" customHeight="1" x14ac:dyDescent="0.25">
      <c r="B401" s="19"/>
      <c r="C401" s="4" t="s">
        <v>23</v>
      </c>
      <c r="D401" s="10"/>
      <c r="E401" s="24" t="str">
        <f>IF(D401,D401+0*7,"")</f>
        <v/>
      </c>
      <c r="H401" s="13" t="str">
        <f t="shared" si="2711"/>
        <v/>
      </c>
      <c r="I401" s="43"/>
      <c r="K401" s="13" t="str">
        <f t="shared" si="2712"/>
        <v/>
      </c>
      <c r="L401" s="43"/>
      <c r="Q401" s="52"/>
      <c r="T401" s="39"/>
      <c r="U401" s="39"/>
      <c r="V401" s="41"/>
      <c r="Z401" s="13" t="str">
        <f t="shared" si="2713"/>
        <v/>
      </c>
      <c r="AB401" s="13" t="str">
        <f t="shared" si="2723"/>
        <v/>
      </c>
      <c r="AD401" s="13" t="str">
        <f t="shared" si="2724"/>
        <v/>
      </c>
      <c r="AF401" s="13" t="str">
        <f t="shared" si="2725"/>
        <v/>
      </c>
      <c r="AH401" s="13" t="str">
        <f t="shared" si="2726"/>
        <v/>
      </c>
      <c r="AJ401" s="27"/>
      <c r="AK401" s="27"/>
      <c r="AL401" s="27"/>
      <c r="AM401" s="27"/>
      <c r="AN401" s="28"/>
      <c r="AO401" s="13" t="str">
        <f t="shared" si="2730"/>
        <v/>
      </c>
      <c r="AQ401" s="13" t="str">
        <f t="shared" si="2731"/>
        <v/>
      </c>
      <c r="AS401" s="13" t="str">
        <f t="shared" si="2732"/>
        <v/>
      </c>
      <c r="AU401" s="13" t="str">
        <f t="shared" si="2733"/>
        <v/>
      </c>
      <c r="AW401" s="13" t="str">
        <f t="shared" si="2734"/>
        <v/>
      </c>
      <c r="AY401" s="13" t="str">
        <f t="shared" si="2735"/>
        <v/>
      </c>
      <c r="BA401" s="13" t="str">
        <f t="shared" si="2736"/>
        <v/>
      </c>
      <c r="BC401" s="13" t="str">
        <f t="shared" si="2737"/>
        <v/>
      </c>
      <c r="BE401" s="13" t="str">
        <f t="shared" si="2738"/>
        <v/>
      </c>
    </row>
    <row r="402" spans="1:58" ht="12.95" customHeight="1" x14ac:dyDescent="0.25">
      <c r="B402" s="19"/>
      <c r="D402" s="10"/>
      <c r="E402" s="24"/>
      <c r="H402" s="13"/>
      <c r="I402" s="43"/>
      <c r="K402" s="13"/>
      <c r="L402" s="43"/>
      <c r="Z402" s="13"/>
      <c r="AB402" s="13"/>
      <c r="AD402" s="13"/>
      <c r="AF402" s="13"/>
      <c r="AH402" s="13"/>
      <c r="AO402" s="13"/>
      <c r="AQ402" s="13"/>
      <c r="AS402" s="13"/>
      <c r="AU402" s="13"/>
      <c r="AW402" s="13"/>
      <c r="AY402" s="13"/>
      <c r="BA402" s="13"/>
      <c r="BC402" s="13"/>
      <c r="BE402" s="13"/>
    </row>
    <row r="403" spans="1:58" ht="12.95" customHeight="1" x14ac:dyDescent="0.25">
      <c r="A403" s="16"/>
      <c r="B403" s="18" t="s">
        <v>25</v>
      </c>
      <c r="C403" s="4" t="s">
        <v>3</v>
      </c>
      <c r="D403" s="10"/>
      <c r="E403" s="24" t="str">
        <f>IF(D403,D403+0*7,"")</f>
        <v/>
      </c>
      <c r="H403" s="14" t="str">
        <f t="shared" ref="H403:H405" si="2739">IF(D403,D403+16*7,"")</f>
        <v/>
      </c>
      <c r="I403" s="43"/>
      <c r="K403" s="14" t="str">
        <f t="shared" ref="K403:K405" si="2740">IF(D403,D403+52*7,"")</f>
        <v/>
      </c>
      <c r="L403" s="43"/>
      <c r="N403" s="39"/>
      <c r="O403" s="39"/>
      <c r="P403" s="41"/>
      <c r="Q403" s="39"/>
      <c r="R403" s="39"/>
      <c r="S403" s="41"/>
      <c r="T403" s="39"/>
      <c r="U403" s="39"/>
      <c r="V403" s="41"/>
      <c r="W403" s="39"/>
      <c r="X403" s="39"/>
      <c r="Y403" s="41"/>
      <c r="Z403" s="14" t="str">
        <f t="shared" ref="Z403:Z405" si="2741">IF(D403,D403+0*7,"")</f>
        <v/>
      </c>
      <c r="AB403" s="14" t="str">
        <f t="shared" ref="AB403" si="2742">IF(D403,D403+4*7,"")</f>
        <v/>
      </c>
      <c r="AD403" s="14" t="str">
        <f t="shared" ref="AD403" si="2743">IF(D403,D403+8*7,"")</f>
        <v/>
      </c>
      <c r="AF403" s="14" t="str">
        <f t="shared" ref="AF403" si="2744">IF(D403,D403+12*7,"")</f>
        <v/>
      </c>
      <c r="AH403" s="14" t="str">
        <f t="shared" ref="AH403" si="2745">IF(D403,D403+16*7,"")</f>
        <v/>
      </c>
      <c r="AJ403" s="27"/>
      <c r="AK403" s="27"/>
      <c r="AL403" s="27"/>
      <c r="AM403" s="27"/>
      <c r="AN403" s="28"/>
      <c r="AO403" s="14" t="str">
        <f t="shared" ref="AO403" si="2746">IF(D403,D403+20*7,"")</f>
        <v/>
      </c>
      <c r="AQ403" s="14" t="str">
        <f t="shared" ref="AQ403" si="2747">IF(D403,D403+26*7,"")</f>
        <v/>
      </c>
      <c r="AS403" s="14" t="str">
        <f t="shared" ref="AS403" si="2748">IF(D403,D403+32*7,"")</f>
        <v/>
      </c>
      <c r="AU403" s="14" t="str">
        <f t="shared" ref="AU403" si="2749">IF(D403,D403+38*7,"")</f>
        <v/>
      </c>
      <c r="AW403" s="14" t="str">
        <f t="shared" ref="AW403" si="2750">IF(D403,D403+44*7,"")</f>
        <v/>
      </c>
      <c r="AY403" s="29"/>
      <c r="AZ403" s="28"/>
      <c r="BA403" s="29"/>
      <c r="BB403" s="28"/>
      <c r="BC403" s="29"/>
      <c r="BD403" s="28"/>
      <c r="BE403" s="29"/>
      <c r="BF403" s="28"/>
    </row>
    <row r="404" spans="1:58" ht="12.95" customHeight="1" x14ac:dyDescent="0.25">
      <c r="B404" s="19"/>
      <c r="C404" s="4" t="s">
        <v>2</v>
      </c>
      <c r="D404" s="10"/>
      <c r="E404" s="24" t="str">
        <f>IF(D404,D404+0*7,"")</f>
        <v/>
      </c>
      <c r="H404" s="14" t="str">
        <f t="shared" si="2739"/>
        <v/>
      </c>
      <c r="I404" s="43"/>
      <c r="K404" s="14" t="str">
        <f t="shared" si="2740"/>
        <v/>
      </c>
      <c r="L404" s="43"/>
      <c r="Q404" s="39"/>
      <c r="R404" s="39"/>
      <c r="S404" s="41"/>
      <c r="W404" s="39"/>
      <c r="X404" s="39"/>
      <c r="Y404" s="41"/>
      <c r="Z404" s="14" t="str">
        <f t="shared" si="2741"/>
        <v/>
      </c>
      <c r="AB404" s="14" t="str">
        <f t="shared" ref="AB404:AB405" si="2751">IF(D404,D404+6*7,"")</f>
        <v/>
      </c>
      <c r="AD404" s="14" t="str">
        <f t="shared" ref="AD404:AD405" si="2752">IF(D404,D404+12*7,"")</f>
        <v/>
      </c>
      <c r="AF404" s="14" t="str">
        <f t="shared" ref="AF404:AF405" si="2753">IF(D404,D404+18*7,"")</f>
        <v/>
      </c>
      <c r="AH404" s="14" t="str">
        <f t="shared" ref="AH404:AH405" si="2754">IF(D404,D404+24*7,"")</f>
        <v/>
      </c>
      <c r="AJ404" s="13" t="str">
        <f t="shared" ref="AJ404" si="2755">IF(D404,D404+(8)*7,"")</f>
        <v/>
      </c>
      <c r="AK404" s="13" t="str">
        <f t="shared" ref="AK404" si="2756">IF(D404,"bis","")</f>
        <v/>
      </c>
      <c r="AL404" s="13" t="str">
        <f t="shared" ref="AL404" si="2757">IF(D404,D404+(20)*7,"")</f>
        <v/>
      </c>
      <c r="AO404" s="14" t="str">
        <f t="shared" ref="AO404:AO405" si="2758">IF(D404,D404+2*7,"")</f>
        <v/>
      </c>
      <c r="AQ404" s="14" t="str">
        <f t="shared" ref="AQ404:AQ405" si="2759">IF(D404,D404+8*7,"")</f>
        <v/>
      </c>
      <c r="AS404" s="14" t="str">
        <f t="shared" ref="AS404:AS405" si="2760">IF(D404,D404+14*7,"")</f>
        <v/>
      </c>
      <c r="AU404" s="14" t="str">
        <f t="shared" ref="AU404:AU405" si="2761">IF(D404,D404+20*7,"")</f>
        <v/>
      </c>
      <c r="AW404" s="14" t="str">
        <f t="shared" ref="AW404:AW405" si="2762">IF(D404,D404+26*7,"")</f>
        <v/>
      </c>
      <c r="AY404" s="14" t="str">
        <f t="shared" ref="AY404:AY405" si="2763">IF(D404,D404+32*7,"")</f>
        <v/>
      </c>
      <c r="BA404" s="14" t="str">
        <f t="shared" ref="BA404:BA405" si="2764">IF(D404,D404+38*7,"")</f>
        <v/>
      </c>
      <c r="BC404" s="14" t="str">
        <f t="shared" ref="BC404:BC405" si="2765">IF(D404,D404+44*7,"")</f>
        <v/>
      </c>
      <c r="BE404" s="14" t="str">
        <f t="shared" ref="BE404:BE405" si="2766">IF(D404,D404+50*7,"")</f>
        <v/>
      </c>
    </row>
    <row r="405" spans="1:58" ht="12.95" customHeight="1" x14ac:dyDescent="0.25">
      <c r="B405" s="19"/>
      <c r="C405" s="4" t="s">
        <v>23</v>
      </c>
      <c r="D405" s="10"/>
      <c r="E405" s="24" t="str">
        <f>IF(D405,D405+0*7,"")</f>
        <v/>
      </c>
      <c r="H405" s="13" t="str">
        <f t="shared" si="2739"/>
        <v/>
      </c>
      <c r="I405" s="43"/>
      <c r="K405" s="13" t="str">
        <f t="shared" si="2740"/>
        <v/>
      </c>
      <c r="L405" s="43"/>
      <c r="Q405" s="52"/>
      <c r="T405" s="39"/>
      <c r="U405" s="39"/>
      <c r="V405" s="41"/>
      <c r="Z405" s="13" t="str">
        <f t="shared" si="2741"/>
        <v/>
      </c>
      <c r="AB405" s="13" t="str">
        <f t="shared" si="2751"/>
        <v/>
      </c>
      <c r="AD405" s="13" t="str">
        <f t="shared" si="2752"/>
        <v/>
      </c>
      <c r="AF405" s="13" t="str">
        <f t="shared" si="2753"/>
        <v/>
      </c>
      <c r="AH405" s="13" t="str">
        <f t="shared" si="2754"/>
        <v/>
      </c>
      <c r="AJ405" s="27"/>
      <c r="AK405" s="27"/>
      <c r="AL405" s="27"/>
      <c r="AM405" s="27"/>
      <c r="AN405" s="28"/>
      <c r="AO405" s="13" t="str">
        <f t="shared" si="2758"/>
        <v/>
      </c>
      <c r="AQ405" s="13" t="str">
        <f t="shared" si="2759"/>
        <v/>
      </c>
      <c r="AS405" s="13" t="str">
        <f t="shared" si="2760"/>
        <v/>
      </c>
      <c r="AU405" s="13" t="str">
        <f t="shared" si="2761"/>
        <v/>
      </c>
      <c r="AW405" s="13" t="str">
        <f t="shared" si="2762"/>
        <v/>
      </c>
      <c r="AY405" s="13" t="str">
        <f t="shared" si="2763"/>
        <v/>
      </c>
      <c r="BA405" s="13" t="str">
        <f t="shared" si="2764"/>
        <v/>
      </c>
      <c r="BC405" s="13" t="str">
        <f t="shared" si="2765"/>
        <v/>
      </c>
      <c r="BE405" s="13" t="str">
        <f t="shared" si="2766"/>
        <v/>
      </c>
    </row>
    <row r="406" spans="1:58" ht="12.95" customHeight="1" x14ac:dyDescent="0.25">
      <c r="B406" s="19"/>
      <c r="D406" s="10"/>
      <c r="E406" s="24"/>
      <c r="H406" s="13"/>
      <c r="I406" s="43"/>
      <c r="K406" s="13"/>
      <c r="L406" s="43"/>
      <c r="Z406" s="13"/>
      <c r="AB406" s="13"/>
      <c r="AD406" s="13"/>
      <c r="AF406" s="13"/>
      <c r="AH406" s="13"/>
      <c r="AO406" s="13"/>
      <c r="AQ406" s="13"/>
      <c r="AS406" s="13"/>
      <c r="AU406" s="13"/>
      <c r="AW406" s="13"/>
      <c r="AY406" s="13"/>
      <c r="BA406" s="13"/>
      <c r="BC406" s="13"/>
      <c r="BE406" s="13"/>
    </row>
    <row r="407" spans="1:58" ht="12.95" customHeight="1" x14ac:dyDescent="0.25">
      <c r="A407" s="16"/>
      <c r="B407" s="18" t="s">
        <v>25</v>
      </c>
      <c r="C407" s="4" t="s">
        <v>3</v>
      </c>
      <c r="D407" s="10"/>
      <c r="E407" s="24" t="str">
        <f>IF(D407,D407+0*7,"")</f>
        <v/>
      </c>
      <c r="H407" s="14" t="str">
        <f t="shared" ref="H407:H409" si="2767">IF(D407,D407+16*7,"")</f>
        <v/>
      </c>
      <c r="I407" s="43"/>
      <c r="K407" s="14" t="str">
        <f t="shared" ref="K407:K409" si="2768">IF(D407,D407+52*7,"")</f>
        <v/>
      </c>
      <c r="L407" s="43"/>
      <c r="N407" s="39"/>
      <c r="O407" s="39"/>
      <c r="P407" s="41"/>
      <c r="Q407" s="39"/>
      <c r="R407" s="39"/>
      <c r="S407" s="41"/>
      <c r="T407" s="39"/>
      <c r="U407" s="39"/>
      <c r="V407" s="41"/>
      <c r="W407" s="39"/>
      <c r="X407" s="39"/>
      <c r="Y407" s="41"/>
      <c r="Z407" s="14" t="str">
        <f t="shared" ref="Z407:Z409" si="2769">IF(D407,D407+0*7,"")</f>
        <v/>
      </c>
      <c r="AB407" s="14" t="str">
        <f t="shared" ref="AB407" si="2770">IF(D407,D407+4*7,"")</f>
        <v/>
      </c>
      <c r="AD407" s="14" t="str">
        <f t="shared" ref="AD407" si="2771">IF(D407,D407+8*7,"")</f>
        <v/>
      </c>
      <c r="AF407" s="14" t="str">
        <f t="shared" ref="AF407" si="2772">IF(D407,D407+12*7,"")</f>
        <v/>
      </c>
      <c r="AH407" s="14" t="str">
        <f t="shared" ref="AH407" si="2773">IF(D407,D407+16*7,"")</f>
        <v/>
      </c>
      <c r="AJ407" s="27"/>
      <c r="AK407" s="27"/>
      <c r="AL407" s="27"/>
      <c r="AM407" s="27"/>
      <c r="AN407" s="28"/>
      <c r="AO407" s="14" t="str">
        <f t="shared" ref="AO407" si="2774">IF(D407,D407+20*7,"")</f>
        <v/>
      </c>
      <c r="AQ407" s="14" t="str">
        <f t="shared" ref="AQ407" si="2775">IF(D407,D407+26*7,"")</f>
        <v/>
      </c>
      <c r="AS407" s="14" t="str">
        <f t="shared" ref="AS407" si="2776">IF(D407,D407+32*7,"")</f>
        <v/>
      </c>
      <c r="AU407" s="14" t="str">
        <f t="shared" ref="AU407" si="2777">IF(D407,D407+38*7,"")</f>
        <v/>
      </c>
      <c r="AW407" s="14" t="str">
        <f t="shared" ref="AW407" si="2778">IF(D407,D407+44*7,"")</f>
        <v/>
      </c>
      <c r="AY407" s="29"/>
      <c r="AZ407" s="28"/>
      <c r="BA407" s="29"/>
      <c r="BB407" s="28"/>
      <c r="BC407" s="29"/>
      <c r="BD407" s="28"/>
      <c r="BE407" s="29"/>
      <c r="BF407" s="28"/>
    </row>
    <row r="408" spans="1:58" ht="12.95" customHeight="1" x14ac:dyDescent="0.25">
      <c r="B408" s="19"/>
      <c r="C408" s="4" t="s">
        <v>2</v>
      </c>
      <c r="D408" s="10"/>
      <c r="E408" s="24" t="str">
        <f>IF(D408,D408+0*7,"")</f>
        <v/>
      </c>
      <c r="H408" s="14" t="str">
        <f t="shared" si="2767"/>
        <v/>
      </c>
      <c r="I408" s="43"/>
      <c r="K408" s="14" t="str">
        <f t="shared" si="2768"/>
        <v/>
      </c>
      <c r="L408" s="43"/>
      <c r="Q408" s="39"/>
      <c r="R408" s="39"/>
      <c r="S408" s="41"/>
      <c r="W408" s="39"/>
      <c r="X408" s="39"/>
      <c r="Y408" s="41"/>
      <c r="Z408" s="14" t="str">
        <f t="shared" si="2769"/>
        <v/>
      </c>
      <c r="AB408" s="14" t="str">
        <f t="shared" ref="AB408:AB409" si="2779">IF(D408,D408+6*7,"")</f>
        <v/>
      </c>
      <c r="AD408" s="14" t="str">
        <f t="shared" ref="AD408:AD409" si="2780">IF(D408,D408+12*7,"")</f>
        <v/>
      </c>
      <c r="AF408" s="14" t="str">
        <f t="shared" ref="AF408:AF409" si="2781">IF(D408,D408+18*7,"")</f>
        <v/>
      </c>
      <c r="AH408" s="14" t="str">
        <f t="shared" ref="AH408:AH409" si="2782">IF(D408,D408+24*7,"")</f>
        <v/>
      </c>
      <c r="AJ408" s="13" t="str">
        <f t="shared" ref="AJ408" si="2783">IF(D408,D408+(8)*7,"")</f>
        <v/>
      </c>
      <c r="AK408" s="13" t="str">
        <f t="shared" ref="AK408" si="2784">IF(D408,"bis","")</f>
        <v/>
      </c>
      <c r="AL408" s="13" t="str">
        <f t="shared" ref="AL408" si="2785">IF(D408,D408+(20)*7,"")</f>
        <v/>
      </c>
      <c r="AO408" s="14" t="str">
        <f t="shared" ref="AO408:AO409" si="2786">IF(D408,D408+2*7,"")</f>
        <v/>
      </c>
      <c r="AQ408" s="14" t="str">
        <f t="shared" ref="AQ408:AQ409" si="2787">IF(D408,D408+8*7,"")</f>
        <v/>
      </c>
      <c r="AS408" s="14" t="str">
        <f t="shared" ref="AS408:AS409" si="2788">IF(D408,D408+14*7,"")</f>
        <v/>
      </c>
      <c r="AU408" s="14" t="str">
        <f t="shared" ref="AU408:AU409" si="2789">IF(D408,D408+20*7,"")</f>
        <v/>
      </c>
      <c r="AW408" s="14" t="str">
        <f t="shared" ref="AW408:AW409" si="2790">IF(D408,D408+26*7,"")</f>
        <v/>
      </c>
      <c r="AY408" s="14" t="str">
        <f t="shared" ref="AY408:AY409" si="2791">IF(D408,D408+32*7,"")</f>
        <v/>
      </c>
      <c r="BA408" s="14" t="str">
        <f t="shared" ref="BA408:BA409" si="2792">IF(D408,D408+38*7,"")</f>
        <v/>
      </c>
      <c r="BC408" s="14" t="str">
        <f t="shared" ref="BC408:BC409" si="2793">IF(D408,D408+44*7,"")</f>
        <v/>
      </c>
      <c r="BE408" s="14" t="str">
        <f t="shared" ref="BE408:BE409" si="2794">IF(D408,D408+50*7,"")</f>
        <v/>
      </c>
    </row>
    <row r="409" spans="1:58" ht="12.95" customHeight="1" x14ac:dyDescent="0.25">
      <c r="B409" s="19"/>
      <c r="C409" s="4" t="s">
        <v>23</v>
      </c>
      <c r="D409" s="10"/>
      <c r="E409" s="24" t="str">
        <f>IF(D409,D409+0*7,"")</f>
        <v/>
      </c>
      <c r="H409" s="13" t="str">
        <f t="shared" si="2767"/>
        <v/>
      </c>
      <c r="I409" s="43"/>
      <c r="K409" s="13" t="str">
        <f t="shared" si="2768"/>
        <v/>
      </c>
      <c r="L409" s="43"/>
      <c r="Q409" s="52"/>
      <c r="T409" s="39"/>
      <c r="U409" s="39"/>
      <c r="V409" s="41"/>
      <c r="Z409" s="13" t="str">
        <f t="shared" si="2769"/>
        <v/>
      </c>
      <c r="AB409" s="13" t="str">
        <f t="shared" si="2779"/>
        <v/>
      </c>
      <c r="AD409" s="13" t="str">
        <f t="shared" si="2780"/>
        <v/>
      </c>
      <c r="AF409" s="13" t="str">
        <f t="shared" si="2781"/>
        <v/>
      </c>
      <c r="AH409" s="13" t="str">
        <f t="shared" si="2782"/>
        <v/>
      </c>
      <c r="AJ409" s="27"/>
      <c r="AK409" s="27"/>
      <c r="AL409" s="27"/>
      <c r="AM409" s="27"/>
      <c r="AN409" s="28"/>
      <c r="AO409" s="13" t="str">
        <f t="shared" si="2786"/>
        <v/>
      </c>
      <c r="AQ409" s="13" t="str">
        <f t="shared" si="2787"/>
        <v/>
      </c>
      <c r="AS409" s="13" t="str">
        <f t="shared" si="2788"/>
        <v/>
      </c>
      <c r="AU409" s="13" t="str">
        <f t="shared" si="2789"/>
        <v/>
      </c>
      <c r="AW409" s="13" t="str">
        <f t="shared" si="2790"/>
        <v/>
      </c>
      <c r="AY409" s="13" t="str">
        <f t="shared" si="2791"/>
        <v/>
      </c>
      <c r="BA409" s="13" t="str">
        <f t="shared" si="2792"/>
        <v/>
      </c>
      <c r="BC409" s="13" t="str">
        <f t="shared" si="2793"/>
        <v/>
      </c>
      <c r="BE409" s="13" t="str">
        <f t="shared" si="2794"/>
        <v/>
      </c>
    </row>
    <row r="410" spans="1:58" ht="12.95" customHeight="1" x14ac:dyDescent="0.25">
      <c r="B410" s="19"/>
      <c r="D410" s="10"/>
      <c r="E410" s="24"/>
      <c r="H410" s="13"/>
      <c r="I410" s="43"/>
      <c r="K410" s="13"/>
      <c r="L410" s="43"/>
      <c r="Z410" s="13"/>
      <c r="AB410" s="13"/>
      <c r="AD410" s="13"/>
      <c r="AF410" s="13"/>
      <c r="AH410" s="13"/>
      <c r="AO410" s="13"/>
      <c r="AQ410" s="13"/>
      <c r="AS410" s="13"/>
      <c r="AU410" s="13"/>
      <c r="AW410" s="13"/>
      <c r="AY410" s="13"/>
      <c r="BA410" s="13"/>
      <c r="BC410" s="13"/>
      <c r="BE410" s="13"/>
    </row>
    <row r="411" spans="1:58" ht="12.95" customHeight="1" x14ac:dyDescent="0.25">
      <c r="A411" s="16"/>
      <c r="B411" s="18" t="s">
        <v>25</v>
      </c>
      <c r="C411" s="4" t="s">
        <v>3</v>
      </c>
      <c r="D411" s="10"/>
      <c r="E411" s="24" t="str">
        <f>IF(D411,D411+0*7,"")</f>
        <v/>
      </c>
      <c r="H411" s="14" t="str">
        <f t="shared" ref="H411:H413" si="2795">IF(D411,D411+16*7,"")</f>
        <v/>
      </c>
      <c r="I411" s="43"/>
      <c r="K411" s="14" t="str">
        <f t="shared" ref="K411:K413" si="2796">IF(D411,D411+52*7,"")</f>
        <v/>
      </c>
      <c r="L411" s="43"/>
      <c r="N411" s="39"/>
      <c r="O411" s="39"/>
      <c r="P411" s="41"/>
      <c r="Q411" s="39"/>
      <c r="R411" s="39"/>
      <c r="S411" s="41"/>
      <c r="T411" s="39"/>
      <c r="U411" s="39"/>
      <c r="V411" s="41"/>
      <c r="W411" s="39"/>
      <c r="X411" s="39"/>
      <c r="Y411" s="41"/>
      <c r="Z411" s="14" t="str">
        <f t="shared" ref="Z411:Z413" si="2797">IF(D411,D411+0*7,"")</f>
        <v/>
      </c>
      <c r="AB411" s="14" t="str">
        <f t="shared" ref="AB411" si="2798">IF(D411,D411+4*7,"")</f>
        <v/>
      </c>
      <c r="AD411" s="14" t="str">
        <f t="shared" ref="AD411" si="2799">IF(D411,D411+8*7,"")</f>
        <v/>
      </c>
      <c r="AF411" s="14" t="str">
        <f t="shared" ref="AF411" si="2800">IF(D411,D411+12*7,"")</f>
        <v/>
      </c>
      <c r="AH411" s="14" t="str">
        <f t="shared" ref="AH411" si="2801">IF(D411,D411+16*7,"")</f>
        <v/>
      </c>
      <c r="AJ411" s="27"/>
      <c r="AK411" s="27"/>
      <c r="AL411" s="27"/>
      <c r="AM411" s="27"/>
      <c r="AN411" s="28"/>
      <c r="AO411" s="14" t="str">
        <f t="shared" ref="AO411" si="2802">IF(D411,D411+20*7,"")</f>
        <v/>
      </c>
      <c r="AQ411" s="14" t="str">
        <f t="shared" ref="AQ411" si="2803">IF(D411,D411+26*7,"")</f>
        <v/>
      </c>
      <c r="AS411" s="14" t="str">
        <f t="shared" ref="AS411" si="2804">IF(D411,D411+32*7,"")</f>
        <v/>
      </c>
      <c r="AU411" s="14" t="str">
        <f t="shared" ref="AU411" si="2805">IF(D411,D411+38*7,"")</f>
        <v/>
      </c>
      <c r="AW411" s="14" t="str">
        <f t="shared" ref="AW411" si="2806">IF(D411,D411+44*7,"")</f>
        <v/>
      </c>
      <c r="AY411" s="29"/>
      <c r="AZ411" s="28"/>
      <c r="BA411" s="29"/>
      <c r="BB411" s="28"/>
      <c r="BC411" s="29"/>
      <c r="BD411" s="28"/>
      <c r="BE411" s="29"/>
      <c r="BF411" s="28"/>
    </row>
    <row r="412" spans="1:58" ht="12.95" customHeight="1" x14ac:dyDescent="0.25">
      <c r="B412" s="19"/>
      <c r="C412" s="4" t="s">
        <v>2</v>
      </c>
      <c r="D412" s="10"/>
      <c r="E412" s="24" t="str">
        <f>IF(D412,D412+0*7,"")</f>
        <v/>
      </c>
      <c r="H412" s="14" t="str">
        <f t="shared" si="2795"/>
        <v/>
      </c>
      <c r="I412" s="43"/>
      <c r="K412" s="14" t="str">
        <f t="shared" si="2796"/>
        <v/>
      </c>
      <c r="L412" s="43"/>
      <c r="Q412" s="39"/>
      <c r="R412" s="39"/>
      <c r="S412" s="41"/>
      <c r="W412" s="39"/>
      <c r="X412" s="39"/>
      <c r="Y412" s="41"/>
      <c r="Z412" s="14" t="str">
        <f t="shared" si="2797"/>
        <v/>
      </c>
      <c r="AB412" s="14" t="str">
        <f t="shared" ref="AB412:AB413" si="2807">IF(D412,D412+6*7,"")</f>
        <v/>
      </c>
      <c r="AD412" s="14" t="str">
        <f t="shared" ref="AD412:AD413" si="2808">IF(D412,D412+12*7,"")</f>
        <v/>
      </c>
      <c r="AF412" s="14" t="str">
        <f t="shared" ref="AF412:AF413" si="2809">IF(D412,D412+18*7,"")</f>
        <v/>
      </c>
      <c r="AH412" s="14" t="str">
        <f t="shared" ref="AH412:AH413" si="2810">IF(D412,D412+24*7,"")</f>
        <v/>
      </c>
      <c r="AJ412" s="13" t="str">
        <f t="shared" ref="AJ412" si="2811">IF(D412,D412+(8)*7,"")</f>
        <v/>
      </c>
      <c r="AK412" s="13" t="str">
        <f t="shared" ref="AK412" si="2812">IF(D412,"bis","")</f>
        <v/>
      </c>
      <c r="AL412" s="13" t="str">
        <f t="shared" ref="AL412" si="2813">IF(D412,D412+(20)*7,"")</f>
        <v/>
      </c>
      <c r="AO412" s="14" t="str">
        <f t="shared" ref="AO412:AO413" si="2814">IF(D412,D412+2*7,"")</f>
        <v/>
      </c>
      <c r="AQ412" s="14" t="str">
        <f t="shared" ref="AQ412:AQ413" si="2815">IF(D412,D412+8*7,"")</f>
        <v/>
      </c>
      <c r="AS412" s="14" t="str">
        <f t="shared" ref="AS412:AS413" si="2816">IF(D412,D412+14*7,"")</f>
        <v/>
      </c>
      <c r="AU412" s="14" t="str">
        <f t="shared" ref="AU412:AU413" si="2817">IF(D412,D412+20*7,"")</f>
        <v/>
      </c>
      <c r="AW412" s="14" t="str">
        <f t="shared" ref="AW412:AW413" si="2818">IF(D412,D412+26*7,"")</f>
        <v/>
      </c>
      <c r="AY412" s="14" t="str">
        <f t="shared" ref="AY412:AY413" si="2819">IF(D412,D412+32*7,"")</f>
        <v/>
      </c>
      <c r="BA412" s="14" t="str">
        <f t="shared" ref="BA412:BA413" si="2820">IF(D412,D412+38*7,"")</f>
        <v/>
      </c>
      <c r="BC412" s="14" t="str">
        <f t="shared" ref="BC412:BC413" si="2821">IF(D412,D412+44*7,"")</f>
        <v/>
      </c>
      <c r="BE412" s="14" t="str">
        <f t="shared" ref="BE412:BE413" si="2822">IF(D412,D412+50*7,"")</f>
        <v/>
      </c>
    </row>
    <row r="413" spans="1:58" ht="12.95" customHeight="1" x14ac:dyDescent="0.25">
      <c r="B413" s="19"/>
      <c r="C413" s="4" t="s">
        <v>23</v>
      </c>
      <c r="D413" s="10"/>
      <c r="E413" s="24" t="str">
        <f>IF(D413,D413+0*7,"")</f>
        <v/>
      </c>
      <c r="H413" s="13" t="str">
        <f t="shared" si="2795"/>
        <v/>
      </c>
      <c r="I413" s="43"/>
      <c r="K413" s="13" t="str">
        <f t="shared" si="2796"/>
        <v/>
      </c>
      <c r="L413" s="43"/>
      <c r="Q413" s="52"/>
      <c r="T413" s="39"/>
      <c r="U413" s="39"/>
      <c r="V413" s="41"/>
      <c r="Z413" s="13" t="str">
        <f t="shared" si="2797"/>
        <v/>
      </c>
      <c r="AB413" s="13" t="str">
        <f t="shared" si="2807"/>
        <v/>
      </c>
      <c r="AD413" s="13" t="str">
        <f t="shared" si="2808"/>
        <v/>
      </c>
      <c r="AF413" s="13" t="str">
        <f t="shared" si="2809"/>
        <v/>
      </c>
      <c r="AH413" s="13" t="str">
        <f t="shared" si="2810"/>
        <v/>
      </c>
      <c r="AJ413" s="27"/>
      <c r="AK413" s="27"/>
      <c r="AL413" s="27"/>
      <c r="AM413" s="27"/>
      <c r="AN413" s="28"/>
      <c r="AO413" s="13" t="str">
        <f t="shared" si="2814"/>
        <v/>
      </c>
      <c r="AQ413" s="13" t="str">
        <f t="shared" si="2815"/>
        <v/>
      </c>
      <c r="AS413" s="13" t="str">
        <f t="shared" si="2816"/>
        <v/>
      </c>
      <c r="AU413" s="13" t="str">
        <f t="shared" si="2817"/>
        <v/>
      </c>
      <c r="AW413" s="13" t="str">
        <f t="shared" si="2818"/>
        <v/>
      </c>
      <c r="AY413" s="13" t="str">
        <f t="shared" si="2819"/>
        <v/>
      </c>
      <c r="BA413" s="13" t="str">
        <f t="shared" si="2820"/>
        <v/>
      </c>
      <c r="BC413" s="13" t="str">
        <f t="shared" si="2821"/>
        <v/>
      </c>
      <c r="BE413" s="13" t="str">
        <f t="shared" si="2822"/>
        <v/>
      </c>
    </row>
    <row r="414" spans="1:58" ht="12.95" customHeight="1" x14ac:dyDescent="0.25">
      <c r="B414" s="19"/>
      <c r="D414" s="10"/>
      <c r="E414" s="24"/>
      <c r="H414" s="13"/>
      <c r="I414" s="43"/>
      <c r="K414" s="13"/>
      <c r="L414" s="43"/>
      <c r="Z414" s="13"/>
      <c r="AB414" s="13"/>
      <c r="AD414" s="13"/>
      <c r="AF414" s="13"/>
      <c r="AH414" s="13"/>
      <c r="AO414" s="13"/>
      <c r="AQ414" s="13"/>
      <c r="AS414" s="13"/>
      <c r="AU414" s="13"/>
      <c r="AW414" s="13"/>
      <c r="AY414" s="13"/>
      <c r="BA414" s="13"/>
      <c r="BC414" s="13"/>
      <c r="BE414" s="13"/>
    </row>
    <row r="415" spans="1:58" ht="12.95" customHeight="1" x14ac:dyDescent="0.25">
      <c r="A415" s="16"/>
      <c r="B415" s="18" t="s">
        <v>25</v>
      </c>
      <c r="C415" s="4" t="s">
        <v>3</v>
      </c>
      <c r="D415" s="10"/>
      <c r="E415" s="24" t="str">
        <f>IF(D415,D415+0*7,"")</f>
        <v/>
      </c>
      <c r="H415" s="14" t="str">
        <f t="shared" ref="H415:H417" si="2823">IF(D415,D415+16*7,"")</f>
        <v/>
      </c>
      <c r="I415" s="43"/>
      <c r="K415" s="14" t="str">
        <f t="shared" ref="K415:K417" si="2824">IF(D415,D415+52*7,"")</f>
        <v/>
      </c>
      <c r="L415" s="43"/>
      <c r="N415" s="39"/>
      <c r="O415" s="39"/>
      <c r="P415" s="41"/>
      <c r="Q415" s="39"/>
      <c r="R415" s="39"/>
      <c r="S415" s="41"/>
      <c r="T415" s="39"/>
      <c r="U415" s="39"/>
      <c r="V415" s="41"/>
      <c r="W415" s="39"/>
      <c r="X415" s="39"/>
      <c r="Y415" s="41"/>
      <c r="Z415" s="14" t="str">
        <f t="shared" ref="Z415:Z417" si="2825">IF(D415,D415+0*7,"")</f>
        <v/>
      </c>
      <c r="AB415" s="14" t="str">
        <f t="shared" ref="AB415" si="2826">IF(D415,D415+4*7,"")</f>
        <v/>
      </c>
      <c r="AD415" s="14" t="str">
        <f t="shared" ref="AD415" si="2827">IF(D415,D415+8*7,"")</f>
        <v/>
      </c>
      <c r="AF415" s="14" t="str">
        <f t="shared" ref="AF415" si="2828">IF(D415,D415+12*7,"")</f>
        <v/>
      </c>
      <c r="AH415" s="14" t="str">
        <f t="shared" ref="AH415" si="2829">IF(D415,D415+16*7,"")</f>
        <v/>
      </c>
      <c r="AJ415" s="27"/>
      <c r="AK415" s="27"/>
      <c r="AL415" s="27"/>
      <c r="AM415" s="27"/>
      <c r="AN415" s="28"/>
      <c r="AO415" s="14" t="str">
        <f t="shared" ref="AO415" si="2830">IF(D415,D415+20*7,"")</f>
        <v/>
      </c>
      <c r="AQ415" s="14" t="str">
        <f t="shared" ref="AQ415" si="2831">IF(D415,D415+26*7,"")</f>
        <v/>
      </c>
      <c r="AS415" s="14" t="str">
        <f t="shared" ref="AS415" si="2832">IF(D415,D415+32*7,"")</f>
        <v/>
      </c>
      <c r="AU415" s="14" t="str">
        <f t="shared" ref="AU415" si="2833">IF(D415,D415+38*7,"")</f>
        <v/>
      </c>
      <c r="AW415" s="14" t="str">
        <f t="shared" ref="AW415" si="2834">IF(D415,D415+44*7,"")</f>
        <v/>
      </c>
      <c r="AY415" s="29"/>
      <c r="AZ415" s="28"/>
      <c r="BA415" s="29"/>
      <c r="BB415" s="28"/>
      <c r="BC415" s="29"/>
      <c r="BD415" s="28"/>
      <c r="BE415" s="29"/>
      <c r="BF415" s="28"/>
    </row>
    <row r="416" spans="1:58" ht="12.95" customHeight="1" x14ac:dyDescent="0.25">
      <c r="B416" s="19"/>
      <c r="C416" s="4" t="s">
        <v>2</v>
      </c>
      <c r="D416" s="10"/>
      <c r="E416" s="24" t="str">
        <f>IF(D416,D416+0*7,"")</f>
        <v/>
      </c>
      <c r="H416" s="14" t="str">
        <f t="shared" si="2823"/>
        <v/>
      </c>
      <c r="I416" s="43"/>
      <c r="K416" s="14" t="str">
        <f t="shared" si="2824"/>
        <v/>
      </c>
      <c r="L416" s="43"/>
      <c r="Q416" s="39"/>
      <c r="R416" s="39"/>
      <c r="S416" s="41"/>
      <c r="W416" s="39"/>
      <c r="X416" s="39"/>
      <c r="Y416" s="41"/>
      <c r="Z416" s="14" t="str">
        <f t="shared" si="2825"/>
        <v/>
      </c>
      <c r="AB416" s="14" t="str">
        <f t="shared" ref="AB416:AB417" si="2835">IF(D416,D416+6*7,"")</f>
        <v/>
      </c>
      <c r="AD416" s="14" t="str">
        <f t="shared" ref="AD416:AD417" si="2836">IF(D416,D416+12*7,"")</f>
        <v/>
      </c>
      <c r="AF416" s="14" t="str">
        <f t="shared" ref="AF416:AF417" si="2837">IF(D416,D416+18*7,"")</f>
        <v/>
      </c>
      <c r="AH416" s="14" t="str">
        <f t="shared" ref="AH416:AH417" si="2838">IF(D416,D416+24*7,"")</f>
        <v/>
      </c>
      <c r="AJ416" s="13" t="str">
        <f t="shared" ref="AJ416" si="2839">IF(D416,D416+(8)*7,"")</f>
        <v/>
      </c>
      <c r="AK416" s="13" t="str">
        <f t="shared" ref="AK416" si="2840">IF(D416,"bis","")</f>
        <v/>
      </c>
      <c r="AL416" s="13" t="str">
        <f t="shared" ref="AL416" si="2841">IF(D416,D416+(20)*7,"")</f>
        <v/>
      </c>
      <c r="AO416" s="14" t="str">
        <f t="shared" ref="AO416:AO417" si="2842">IF(D416,D416+2*7,"")</f>
        <v/>
      </c>
      <c r="AQ416" s="14" t="str">
        <f t="shared" ref="AQ416:AQ417" si="2843">IF(D416,D416+8*7,"")</f>
        <v/>
      </c>
      <c r="AS416" s="14" t="str">
        <f t="shared" ref="AS416:AS417" si="2844">IF(D416,D416+14*7,"")</f>
        <v/>
      </c>
      <c r="AU416" s="14" t="str">
        <f t="shared" ref="AU416:AU417" si="2845">IF(D416,D416+20*7,"")</f>
        <v/>
      </c>
      <c r="AW416" s="14" t="str">
        <f t="shared" ref="AW416:AW417" si="2846">IF(D416,D416+26*7,"")</f>
        <v/>
      </c>
      <c r="AY416" s="14" t="str">
        <f t="shared" ref="AY416:AY417" si="2847">IF(D416,D416+32*7,"")</f>
        <v/>
      </c>
      <c r="BA416" s="14" t="str">
        <f t="shared" ref="BA416:BA417" si="2848">IF(D416,D416+38*7,"")</f>
        <v/>
      </c>
      <c r="BC416" s="14" t="str">
        <f t="shared" ref="BC416:BC417" si="2849">IF(D416,D416+44*7,"")</f>
        <v/>
      </c>
      <c r="BE416" s="14" t="str">
        <f t="shared" ref="BE416:BE417" si="2850">IF(D416,D416+50*7,"")</f>
        <v/>
      </c>
    </row>
    <row r="417" spans="1:59" ht="12.95" customHeight="1" x14ac:dyDescent="0.25">
      <c r="B417" s="19"/>
      <c r="C417" s="4" t="s">
        <v>23</v>
      </c>
      <c r="D417" s="10"/>
      <c r="E417" s="24" t="str">
        <f>IF(D417,D417+0*7,"")</f>
        <v/>
      </c>
      <c r="H417" s="13" t="str">
        <f t="shared" si="2823"/>
        <v/>
      </c>
      <c r="I417" s="43"/>
      <c r="K417" s="13" t="str">
        <f t="shared" si="2824"/>
        <v/>
      </c>
      <c r="L417" s="43"/>
      <c r="Q417" s="52"/>
      <c r="T417" s="39"/>
      <c r="U417" s="39"/>
      <c r="V417" s="41"/>
      <c r="Z417" s="13" t="str">
        <f t="shared" si="2825"/>
        <v/>
      </c>
      <c r="AB417" s="13" t="str">
        <f t="shared" si="2835"/>
        <v/>
      </c>
      <c r="AD417" s="13" t="str">
        <f t="shared" si="2836"/>
        <v/>
      </c>
      <c r="AF417" s="13" t="str">
        <f t="shared" si="2837"/>
        <v/>
      </c>
      <c r="AH417" s="13" t="str">
        <f t="shared" si="2838"/>
        <v/>
      </c>
      <c r="AJ417" s="27"/>
      <c r="AK417" s="27"/>
      <c r="AL417" s="27"/>
      <c r="AM417" s="27"/>
      <c r="AN417" s="28"/>
      <c r="AO417" s="13" t="str">
        <f t="shared" si="2842"/>
        <v/>
      </c>
      <c r="AQ417" s="13" t="str">
        <f t="shared" si="2843"/>
        <v/>
      </c>
      <c r="AS417" s="13" t="str">
        <f t="shared" si="2844"/>
        <v/>
      </c>
      <c r="AU417" s="13" t="str">
        <f t="shared" si="2845"/>
        <v/>
      </c>
      <c r="AW417" s="13" t="str">
        <f t="shared" si="2846"/>
        <v/>
      </c>
      <c r="AY417" s="13" t="str">
        <f t="shared" si="2847"/>
        <v/>
      </c>
      <c r="BA417" s="13" t="str">
        <f t="shared" si="2848"/>
        <v/>
      </c>
      <c r="BC417" s="13" t="str">
        <f t="shared" si="2849"/>
        <v/>
      </c>
      <c r="BE417" s="13" t="str">
        <f t="shared" si="2850"/>
        <v/>
      </c>
    </row>
    <row r="418" spans="1:59" ht="12.95" customHeight="1" x14ac:dyDescent="0.25">
      <c r="B418" s="19"/>
      <c r="D418" s="10"/>
      <c r="E418" s="24"/>
      <c r="H418" s="13"/>
      <c r="I418" s="43"/>
      <c r="K418" s="13"/>
      <c r="L418" s="43"/>
      <c r="Z418" s="13"/>
      <c r="AB418" s="13"/>
      <c r="AD418" s="13"/>
      <c r="AF418" s="13"/>
      <c r="AH418" s="13"/>
      <c r="AO418" s="13"/>
      <c r="AQ418" s="13"/>
      <c r="AS418" s="13"/>
      <c r="AU418" s="13"/>
      <c r="AW418" s="13"/>
      <c r="AY418" s="13"/>
      <c r="BA418" s="13"/>
      <c r="BC418" s="13"/>
      <c r="BE418" s="13"/>
    </row>
    <row r="419" spans="1:59" ht="12.95" customHeight="1" x14ac:dyDescent="0.25">
      <c r="A419" s="16"/>
      <c r="B419" s="18" t="s">
        <v>25</v>
      </c>
      <c r="C419" s="4" t="s">
        <v>3</v>
      </c>
      <c r="D419" s="10"/>
      <c r="E419" s="24" t="str">
        <f>IF(D419,D419+0*7,"")</f>
        <v/>
      </c>
      <c r="H419" s="14" t="str">
        <f t="shared" ref="H419:H421" si="2851">IF(D419,D419+16*7,"")</f>
        <v/>
      </c>
      <c r="I419" s="43"/>
      <c r="K419" s="14" t="str">
        <f t="shared" ref="K419:K421" si="2852">IF(D419,D419+52*7,"")</f>
        <v/>
      </c>
      <c r="L419" s="43"/>
      <c r="N419" s="39"/>
      <c r="O419" s="39"/>
      <c r="P419" s="41"/>
      <c r="Q419" s="39"/>
      <c r="R419" s="39"/>
      <c r="S419" s="41"/>
      <c r="T419" s="39"/>
      <c r="U419" s="39"/>
      <c r="V419" s="41"/>
      <c r="W419" s="39"/>
      <c r="X419" s="39"/>
      <c r="Y419" s="41"/>
      <c r="Z419" s="14" t="str">
        <f t="shared" ref="Z419:Z421" si="2853">IF(D419,D419+0*7,"")</f>
        <v/>
      </c>
      <c r="AB419" s="14" t="str">
        <f t="shared" ref="AB419" si="2854">IF(D419,D419+4*7,"")</f>
        <v/>
      </c>
      <c r="AD419" s="14" t="str">
        <f t="shared" ref="AD419" si="2855">IF(D419,D419+8*7,"")</f>
        <v/>
      </c>
      <c r="AF419" s="14" t="str">
        <f t="shared" ref="AF419" si="2856">IF(D419,D419+12*7,"")</f>
        <v/>
      </c>
      <c r="AH419" s="14" t="str">
        <f t="shared" ref="AH419" si="2857">IF(D419,D419+16*7,"")</f>
        <v/>
      </c>
      <c r="AJ419" s="27"/>
      <c r="AK419" s="27"/>
      <c r="AL419" s="27"/>
      <c r="AM419" s="27"/>
      <c r="AN419" s="28"/>
      <c r="AO419" s="14" t="str">
        <f t="shared" ref="AO419" si="2858">IF(D419,D419+20*7,"")</f>
        <v/>
      </c>
      <c r="AQ419" s="14" t="str">
        <f t="shared" ref="AQ419" si="2859">IF(D419,D419+26*7,"")</f>
        <v/>
      </c>
      <c r="AS419" s="14" t="str">
        <f t="shared" ref="AS419" si="2860">IF(D419,D419+32*7,"")</f>
        <v/>
      </c>
      <c r="AU419" s="14" t="str">
        <f t="shared" ref="AU419" si="2861">IF(D419,D419+38*7,"")</f>
        <v/>
      </c>
      <c r="AW419" s="14" t="str">
        <f t="shared" ref="AW419" si="2862">IF(D419,D419+44*7,"")</f>
        <v/>
      </c>
      <c r="AY419" s="29"/>
      <c r="AZ419" s="28"/>
      <c r="BA419" s="29"/>
      <c r="BB419" s="28"/>
      <c r="BC419" s="29"/>
      <c r="BD419" s="28"/>
      <c r="BE419" s="29"/>
      <c r="BF419" s="28"/>
    </row>
    <row r="420" spans="1:59" ht="12.95" customHeight="1" x14ac:dyDescent="0.25">
      <c r="B420" s="19"/>
      <c r="C420" s="4" t="s">
        <v>2</v>
      </c>
      <c r="D420" s="10"/>
      <c r="E420" s="24" t="str">
        <f>IF(D420,D420+0*7,"")</f>
        <v/>
      </c>
      <c r="H420" s="14" t="str">
        <f t="shared" si="2851"/>
        <v/>
      </c>
      <c r="I420" s="43"/>
      <c r="K420" s="14" t="str">
        <f t="shared" si="2852"/>
        <v/>
      </c>
      <c r="L420" s="43"/>
      <c r="Q420" s="39"/>
      <c r="R420" s="39"/>
      <c r="S420" s="41"/>
      <c r="W420" s="39"/>
      <c r="X420" s="39"/>
      <c r="Y420" s="41"/>
      <c r="Z420" s="14" t="str">
        <f t="shared" si="2853"/>
        <v/>
      </c>
      <c r="AB420" s="14" t="str">
        <f t="shared" ref="AB420:AB421" si="2863">IF(D420,D420+6*7,"")</f>
        <v/>
      </c>
      <c r="AD420" s="14" t="str">
        <f t="shared" ref="AD420:AD421" si="2864">IF(D420,D420+12*7,"")</f>
        <v/>
      </c>
      <c r="AF420" s="14" t="str">
        <f t="shared" ref="AF420:AF421" si="2865">IF(D420,D420+18*7,"")</f>
        <v/>
      </c>
      <c r="AH420" s="14" t="str">
        <f t="shared" ref="AH420:AH421" si="2866">IF(D420,D420+24*7,"")</f>
        <v/>
      </c>
      <c r="AJ420" s="13" t="str">
        <f t="shared" ref="AJ420" si="2867">IF(D420,D420+(8)*7,"")</f>
        <v/>
      </c>
      <c r="AK420" s="13" t="str">
        <f t="shared" ref="AK420" si="2868">IF(D420,"bis","")</f>
        <v/>
      </c>
      <c r="AL420" s="13" t="str">
        <f t="shared" ref="AL420" si="2869">IF(D420,D420+(20)*7,"")</f>
        <v/>
      </c>
      <c r="AO420" s="14" t="str">
        <f t="shared" ref="AO420:AO421" si="2870">IF(D420,D420+2*7,"")</f>
        <v/>
      </c>
      <c r="AQ420" s="14" t="str">
        <f t="shared" ref="AQ420:AQ421" si="2871">IF(D420,D420+8*7,"")</f>
        <v/>
      </c>
      <c r="AS420" s="14" t="str">
        <f t="shared" ref="AS420:AS421" si="2872">IF(D420,D420+14*7,"")</f>
        <v/>
      </c>
      <c r="AU420" s="14" t="str">
        <f t="shared" ref="AU420:AU421" si="2873">IF(D420,D420+20*7,"")</f>
        <v/>
      </c>
      <c r="AW420" s="14" t="str">
        <f t="shared" ref="AW420:AW421" si="2874">IF(D420,D420+26*7,"")</f>
        <v/>
      </c>
      <c r="AY420" s="14" t="str">
        <f t="shared" ref="AY420:AY421" si="2875">IF(D420,D420+32*7,"")</f>
        <v/>
      </c>
      <c r="BA420" s="14" t="str">
        <f t="shared" ref="BA420:BA421" si="2876">IF(D420,D420+38*7,"")</f>
        <v/>
      </c>
      <c r="BC420" s="14" t="str">
        <f t="shared" ref="BC420:BC421" si="2877">IF(D420,D420+44*7,"")</f>
        <v/>
      </c>
      <c r="BE420" s="14" t="str">
        <f t="shared" ref="BE420:BE421" si="2878">IF(D420,D420+50*7,"")</f>
        <v/>
      </c>
    </row>
    <row r="421" spans="1:59" ht="12.95" customHeight="1" x14ac:dyDescent="0.25">
      <c r="B421" s="19"/>
      <c r="C421" s="4" t="s">
        <v>23</v>
      </c>
      <c r="D421" s="10"/>
      <c r="E421" s="24" t="str">
        <f>IF(D421,D421+0*7,"")</f>
        <v/>
      </c>
      <c r="H421" s="13" t="str">
        <f t="shared" si="2851"/>
        <v/>
      </c>
      <c r="I421" s="43"/>
      <c r="K421" s="13" t="str">
        <f t="shared" si="2852"/>
        <v/>
      </c>
      <c r="L421" s="43"/>
      <c r="Q421" s="52"/>
      <c r="T421" s="39"/>
      <c r="U421" s="39"/>
      <c r="V421" s="41"/>
      <c r="Z421" s="13" t="str">
        <f t="shared" si="2853"/>
        <v/>
      </c>
      <c r="AB421" s="13" t="str">
        <f t="shared" si="2863"/>
        <v/>
      </c>
      <c r="AD421" s="13" t="str">
        <f t="shared" si="2864"/>
        <v/>
      </c>
      <c r="AF421" s="13" t="str">
        <f t="shared" si="2865"/>
        <v/>
      </c>
      <c r="AH421" s="13" t="str">
        <f t="shared" si="2866"/>
        <v/>
      </c>
      <c r="AJ421" s="27"/>
      <c r="AK421" s="27"/>
      <c r="AL421" s="27"/>
      <c r="AM421" s="27"/>
      <c r="AN421" s="28"/>
      <c r="AO421" s="13" t="str">
        <f t="shared" si="2870"/>
        <v/>
      </c>
      <c r="AQ421" s="13" t="str">
        <f t="shared" si="2871"/>
        <v/>
      </c>
      <c r="AS421" s="13" t="str">
        <f t="shared" si="2872"/>
        <v/>
      </c>
      <c r="AU421" s="13" t="str">
        <f t="shared" si="2873"/>
        <v/>
      </c>
      <c r="AW421" s="13" t="str">
        <f t="shared" si="2874"/>
        <v/>
      </c>
      <c r="AY421" s="13" t="str">
        <f t="shared" si="2875"/>
        <v/>
      </c>
      <c r="BA421" s="13" t="str">
        <f t="shared" si="2876"/>
        <v/>
      </c>
      <c r="BC421" s="13" t="str">
        <f t="shared" si="2877"/>
        <v/>
      </c>
      <c r="BE421" s="13" t="str">
        <f t="shared" si="2878"/>
        <v/>
      </c>
    </row>
    <row r="422" spans="1:59" ht="12.95" customHeight="1" x14ac:dyDescent="0.25">
      <c r="B422" s="19"/>
      <c r="D422" s="10"/>
      <c r="E422" s="24"/>
      <c r="H422" s="13"/>
      <c r="I422" s="43"/>
      <c r="K422" s="13"/>
      <c r="L422" s="43"/>
      <c r="Z422" s="13"/>
      <c r="AB422" s="13"/>
      <c r="AD422" s="13"/>
      <c r="AF422" s="13"/>
      <c r="AH422" s="13"/>
      <c r="AO422" s="13"/>
      <c r="AQ422" s="13"/>
      <c r="AS422" s="13"/>
      <c r="AU422" s="13"/>
      <c r="AW422" s="13"/>
      <c r="AY422" s="13"/>
      <c r="BA422" s="13"/>
      <c r="BC422" s="13"/>
      <c r="BE422" s="13"/>
    </row>
    <row r="423" spans="1:59" ht="12.95" customHeight="1" x14ac:dyDescent="0.25">
      <c r="A423" s="60"/>
      <c r="B423" s="61"/>
      <c r="C423" s="56"/>
      <c r="D423" s="47"/>
      <c r="E423" s="57"/>
      <c r="H423" s="53"/>
      <c r="I423" s="43"/>
      <c r="K423" s="53"/>
      <c r="L423" s="43"/>
      <c r="N423" s="52"/>
      <c r="O423" s="52"/>
      <c r="P423" s="51"/>
      <c r="Q423" s="52"/>
      <c r="R423" s="52"/>
      <c r="S423" s="51"/>
      <c r="T423" s="52"/>
      <c r="U423" s="52"/>
      <c r="V423" s="51"/>
      <c r="W423" s="52"/>
      <c r="X423" s="52"/>
      <c r="Y423" s="51"/>
      <c r="Z423" s="53"/>
      <c r="AB423" s="53"/>
      <c r="AD423" s="53"/>
      <c r="AF423" s="53"/>
      <c r="AH423" s="53"/>
      <c r="AJ423" s="43"/>
      <c r="AK423" s="43"/>
      <c r="AL423" s="43"/>
      <c r="AM423" s="43"/>
      <c r="AN423" s="47"/>
      <c r="AO423" s="53"/>
      <c r="AQ423" s="53"/>
      <c r="AS423" s="53"/>
      <c r="AU423" s="53"/>
      <c r="AW423" s="53"/>
      <c r="AY423" s="53"/>
      <c r="AZ423" s="62"/>
      <c r="BA423" s="53"/>
      <c r="BB423" s="47"/>
      <c r="BC423" s="53"/>
      <c r="BD423" s="47"/>
      <c r="BE423" s="53"/>
      <c r="BF423" s="47"/>
      <c r="BG423" s="58"/>
    </row>
    <row r="424" spans="1:59" ht="12.95" customHeight="1" x14ac:dyDescent="0.25">
      <c r="A424" s="52"/>
      <c r="B424" s="55"/>
      <c r="C424" s="56"/>
      <c r="D424" s="47"/>
      <c r="E424" s="57"/>
      <c r="H424" s="53"/>
      <c r="I424" s="43"/>
      <c r="K424" s="53"/>
      <c r="L424" s="43"/>
      <c r="N424" s="52"/>
      <c r="O424" s="52"/>
      <c r="P424" s="51"/>
      <c r="Q424" s="52"/>
      <c r="R424" s="52"/>
      <c r="S424" s="51"/>
      <c r="T424" s="52"/>
      <c r="U424" s="52"/>
      <c r="V424" s="51"/>
      <c r="W424" s="52"/>
      <c r="X424" s="52"/>
      <c r="Y424" s="51"/>
      <c r="Z424" s="53"/>
      <c r="AB424" s="53"/>
      <c r="AD424" s="53"/>
      <c r="AF424" s="53"/>
      <c r="AH424" s="53"/>
      <c r="AJ424" s="43"/>
      <c r="AK424" s="43"/>
      <c r="AL424" s="43"/>
      <c r="AM424" s="43"/>
      <c r="AN424" s="47"/>
      <c r="AO424" s="53"/>
      <c r="AQ424" s="53"/>
      <c r="AS424" s="53"/>
      <c r="AU424" s="53"/>
      <c r="AW424" s="53"/>
      <c r="AY424" s="53"/>
      <c r="AZ424" s="47"/>
      <c r="BA424" s="53"/>
      <c r="BB424" s="47"/>
      <c r="BC424" s="53"/>
      <c r="BD424" s="47"/>
      <c r="BE424" s="53"/>
      <c r="BF424" s="47"/>
      <c r="BG424" s="58"/>
    </row>
    <row r="425" spans="1:59" ht="12.95" customHeight="1" x14ac:dyDescent="0.25">
      <c r="A425" s="52"/>
      <c r="B425" s="55"/>
      <c r="C425" s="56"/>
      <c r="D425" s="47"/>
      <c r="E425" s="57"/>
      <c r="H425" s="43"/>
      <c r="I425" s="43"/>
      <c r="K425" s="43"/>
      <c r="L425" s="43"/>
      <c r="N425" s="52"/>
      <c r="O425" s="52"/>
      <c r="P425" s="51"/>
      <c r="Q425" s="52"/>
      <c r="R425" s="52"/>
      <c r="S425" s="51"/>
      <c r="T425" s="52"/>
      <c r="U425" s="52"/>
      <c r="V425" s="51"/>
      <c r="W425" s="52"/>
      <c r="X425" s="52"/>
      <c r="Y425" s="51"/>
      <c r="Z425" s="43"/>
      <c r="AB425" s="43"/>
      <c r="AD425" s="43"/>
      <c r="AF425" s="43"/>
      <c r="AH425" s="43"/>
      <c r="AJ425" s="43"/>
      <c r="AK425" s="43"/>
      <c r="AL425" s="43"/>
      <c r="AM425" s="43"/>
      <c r="AN425" s="47"/>
      <c r="AO425" s="43"/>
      <c r="AQ425" s="43"/>
      <c r="AS425" s="43"/>
      <c r="AU425" s="43"/>
      <c r="AW425" s="43"/>
      <c r="AY425" s="43"/>
      <c r="AZ425" s="47"/>
      <c r="BA425" s="43"/>
      <c r="BB425" s="47"/>
      <c r="BC425" s="43"/>
      <c r="BD425" s="47"/>
      <c r="BE425" s="43"/>
      <c r="BF425" s="47"/>
      <c r="BG425" s="58"/>
    </row>
    <row r="426" spans="1:59" ht="12.95" customHeight="1" x14ac:dyDescent="0.25">
      <c r="A426" s="52"/>
      <c r="B426" s="55"/>
      <c r="C426" s="56"/>
      <c r="D426" s="47"/>
      <c r="E426" s="57"/>
      <c r="H426" s="43"/>
      <c r="I426" s="43"/>
      <c r="K426" s="43"/>
      <c r="L426" s="43"/>
      <c r="N426" s="52"/>
      <c r="O426" s="52"/>
      <c r="P426" s="51"/>
      <c r="Q426" s="52"/>
      <c r="R426" s="52"/>
      <c r="S426" s="51"/>
      <c r="T426" s="52"/>
      <c r="U426" s="52"/>
      <c r="V426" s="51"/>
      <c r="W426" s="52"/>
      <c r="X426" s="52"/>
      <c r="Y426" s="51"/>
      <c r="Z426" s="43"/>
      <c r="AB426" s="43"/>
      <c r="AD426" s="43"/>
      <c r="AF426" s="43"/>
      <c r="AH426" s="43"/>
      <c r="AJ426" s="43"/>
      <c r="AK426" s="43"/>
      <c r="AL426" s="43"/>
      <c r="AM426" s="43"/>
      <c r="AN426" s="47"/>
      <c r="AO426" s="43"/>
      <c r="AQ426" s="43"/>
      <c r="AS426" s="43"/>
      <c r="AU426" s="43"/>
      <c r="AW426" s="43"/>
      <c r="AY426" s="43"/>
      <c r="AZ426" s="47"/>
      <c r="BA426" s="43"/>
      <c r="BB426" s="47"/>
      <c r="BC426" s="43"/>
      <c r="BD426" s="47"/>
      <c r="BE426" s="43"/>
      <c r="BF426" s="47"/>
      <c r="BG426" s="58"/>
    </row>
    <row r="427" spans="1:59" ht="12.95" customHeight="1" x14ac:dyDescent="0.25">
      <c r="A427" s="60"/>
      <c r="B427" s="61"/>
      <c r="C427" s="56"/>
      <c r="D427" s="47"/>
      <c r="E427" s="57"/>
      <c r="H427" s="53"/>
      <c r="I427" s="43"/>
      <c r="K427" s="53"/>
      <c r="L427" s="43"/>
      <c r="N427" s="52"/>
      <c r="O427" s="52"/>
      <c r="P427" s="51"/>
      <c r="Q427" s="52"/>
      <c r="R427" s="52"/>
      <c r="S427" s="51"/>
      <c r="T427" s="52"/>
      <c r="U427" s="52"/>
      <c r="V427" s="51"/>
      <c r="W427" s="52"/>
      <c r="X427" s="52"/>
      <c r="Y427" s="51"/>
      <c r="Z427" s="53"/>
      <c r="AB427" s="53"/>
      <c r="AD427" s="53"/>
      <c r="AF427" s="53"/>
      <c r="AH427" s="53"/>
      <c r="AJ427" s="43"/>
      <c r="AK427" s="43"/>
      <c r="AL427" s="43"/>
      <c r="AM427" s="43"/>
      <c r="AN427" s="47"/>
      <c r="AO427" s="53"/>
      <c r="AQ427" s="53"/>
      <c r="AS427" s="53"/>
      <c r="AU427" s="53"/>
      <c r="AW427" s="53"/>
      <c r="AY427" s="53"/>
      <c r="AZ427" s="62"/>
      <c r="BA427" s="53"/>
      <c r="BB427" s="47"/>
      <c r="BC427" s="53"/>
      <c r="BD427" s="47"/>
      <c r="BE427" s="53"/>
      <c r="BF427" s="47"/>
      <c r="BG427" s="58"/>
    </row>
    <row r="428" spans="1:59" ht="12.95" customHeight="1" x14ac:dyDescent="0.25">
      <c r="A428" s="52"/>
      <c r="B428" s="55"/>
      <c r="C428" s="56"/>
      <c r="D428" s="47"/>
      <c r="E428" s="57"/>
      <c r="H428" s="53"/>
      <c r="I428" s="43"/>
      <c r="K428" s="53"/>
      <c r="L428" s="43"/>
      <c r="N428" s="52"/>
      <c r="O428" s="52"/>
      <c r="P428" s="51"/>
      <c r="Q428" s="52"/>
      <c r="R428" s="52"/>
      <c r="S428" s="51"/>
      <c r="T428" s="52"/>
      <c r="U428" s="52"/>
      <c r="V428" s="51"/>
      <c r="W428" s="52"/>
      <c r="X428" s="52"/>
      <c r="Y428" s="51"/>
      <c r="Z428" s="53"/>
      <c r="AB428" s="53"/>
      <c r="AD428" s="53"/>
      <c r="AF428" s="53"/>
      <c r="AH428" s="53"/>
      <c r="AJ428" s="43"/>
      <c r="AK428" s="43"/>
      <c r="AL428" s="43"/>
      <c r="AM428" s="43"/>
      <c r="AN428" s="47"/>
      <c r="AO428" s="53"/>
      <c r="AQ428" s="53"/>
      <c r="AS428" s="53"/>
      <c r="AU428" s="53"/>
      <c r="AW428" s="53"/>
      <c r="AY428" s="53"/>
      <c r="AZ428" s="47"/>
      <c r="BA428" s="53"/>
      <c r="BB428" s="47"/>
      <c r="BC428" s="53"/>
      <c r="BD428" s="47"/>
      <c r="BE428" s="53"/>
      <c r="BF428" s="47"/>
      <c r="BG428" s="58"/>
    </row>
    <row r="429" spans="1:59" ht="12.95" customHeight="1" x14ac:dyDescent="0.25">
      <c r="A429" s="52"/>
      <c r="B429" s="55"/>
      <c r="C429" s="56"/>
      <c r="D429" s="47"/>
      <c r="E429" s="57"/>
      <c r="H429" s="43"/>
      <c r="I429" s="43"/>
      <c r="K429" s="43"/>
      <c r="L429" s="43"/>
      <c r="N429" s="52"/>
      <c r="O429" s="52"/>
      <c r="P429" s="51"/>
      <c r="Q429" s="52"/>
      <c r="R429" s="52"/>
      <c r="S429" s="51"/>
      <c r="T429" s="52"/>
      <c r="U429" s="52"/>
      <c r="V429" s="51"/>
      <c r="W429" s="52"/>
      <c r="X429" s="52"/>
      <c r="Y429" s="51"/>
      <c r="Z429" s="43"/>
      <c r="AB429" s="43"/>
      <c r="AD429" s="43"/>
      <c r="AF429" s="43"/>
      <c r="AH429" s="43"/>
      <c r="AJ429" s="43"/>
      <c r="AK429" s="43"/>
      <c r="AL429" s="43"/>
      <c r="AM429" s="43"/>
      <c r="AN429" s="47"/>
      <c r="AO429" s="43"/>
      <c r="AQ429" s="43"/>
      <c r="AS429" s="43"/>
      <c r="AU429" s="43"/>
      <c r="AW429" s="43"/>
      <c r="AY429" s="43"/>
      <c r="AZ429" s="47"/>
      <c r="BA429" s="43"/>
      <c r="BB429" s="47"/>
      <c r="BC429" s="43"/>
      <c r="BD429" s="47"/>
      <c r="BE429" s="43"/>
      <c r="BF429" s="47"/>
      <c r="BG429" s="58"/>
    </row>
    <row r="430" spans="1:59" ht="12.95" customHeight="1" x14ac:dyDescent="0.25">
      <c r="A430" s="52"/>
      <c r="B430" s="55"/>
      <c r="C430" s="56"/>
      <c r="D430" s="47"/>
      <c r="E430" s="57"/>
      <c r="H430" s="43"/>
      <c r="I430" s="43"/>
      <c r="K430" s="43"/>
      <c r="L430" s="43"/>
      <c r="N430" s="52"/>
      <c r="O430" s="52"/>
      <c r="P430" s="51"/>
      <c r="Q430" s="52"/>
      <c r="R430" s="52"/>
      <c r="S430" s="51"/>
      <c r="T430" s="52"/>
      <c r="U430" s="52"/>
      <c r="V430" s="51"/>
      <c r="W430" s="52"/>
      <c r="X430" s="52"/>
      <c r="Y430" s="51"/>
      <c r="Z430" s="43"/>
      <c r="AB430" s="43"/>
      <c r="AD430" s="43"/>
      <c r="AF430" s="43"/>
      <c r="AH430" s="43"/>
      <c r="AJ430" s="43"/>
      <c r="AK430" s="43"/>
      <c r="AL430" s="43"/>
      <c r="AM430" s="43"/>
      <c r="AN430" s="47"/>
      <c r="AO430" s="43"/>
      <c r="AQ430" s="43"/>
      <c r="AS430" s="43"/>
      <c r="AU430" s="43"/>
      <c r="AW430" s="43"/>
      <c r="AY430" s="43"/>
      <c r="AZ430" s="47"/>
      <c r="BA430" s="43"/>
      <c r="BB430" s="47"/>
      <c r="BC430" s="43"/>
      <c r="BD430" s="47"/>
      <c r="BE430" s="43"/>
      <c r="BF430" s="47"/>
      <c r="BG430" s="58"/>
    </row>
    <row r="431" spans="1:59" ht="12.95" customHeight="1" x14ac:dyDescent="0.25">
      <c r="A431" s="60"/>
      <c r="B431" s="61"/>
      <c r="C431" s="56"/>
      <c r="D431" s="47"/>
      <c r="E431" s="57"/>
      <c r="H431" s="53"/>
      <c r="I431" s="43"/>
      <c r="K431" s="53"/>
      <c r="L431" s="43"/>
      <c r="N431" s="52"/>
      <c r="O431" s="52"/>
      <c r="P431" s="51"/>
      <c r="Q431" s="52"/>
      <c r="R431" s="52"/>
      <c r="S431" s="51"/>
      <c r="T431" s="52"/>
      <c r="U431" s="52"/>
      <c r="V431" s="51"/>
      <c r="W431" s="52"/>
      <c r="X431" s="52"/>
      <c r="Y431" s="51"/>
      <c r="Z431" s="53"/>
      <c r="AB431" s="53"/>
      <c r="AD431" s="53"/>
      <c r="AF431" s="53"/>
      <c r="AH431" s="53"/>
      <c r="AJ431" s="43"/>
      <c r="AK431" s="43"/>
      <c r="AL431" s="43"/>
      <c r="AM431" s="43"/>
      <c r="AN431" s="47"/>
      <c r="AO431" s="53"/>
      <c r="AQ431" s="53"/>
      <c r="AS431" s="53"/>
      <c r="AU431" s="53"/>
      <c r="AW431" s="53"/>
      <c r="AY431" s="53"/>
      <c r="AZ431" s="62"/>
      <c r="BA431" s="53"/>
      <c r="BB431" s="47"/>
      <c r="BC431" s="53"/>
      <c r="BD431" s="47"/>
      <c r="BE431" s="53"/>
      <c r="BF431" s="47"/>
      <c r="BG431" s="58"/>
    </row>
    <row r="432" spans="1:59" ht="12.95" customHeight="1" x14ac:dyDescent="0.25">
      <c r="A432" s="52"/>
      <c r="B432" s="55"/>
      <c r="C432" s="56"/>
      <c r="D432" s="47"/>
      <c r="E432" s="57"/>
      <c r="H432" s="53"/>
      <c r="I432" s="43"/>
      <c r="K432" s="53"/>
      <c r="L432" s="43"/>
      <c r="N432" s="52"/>
      <c r="O432" s="52"/>
      <c r="P432" s="51"/>
      <c r="Q432" s="52"/>
      <c r="R432" s="52"/>
      <c r="S432" s="51"/>
      <c r="T432" s="52"/>
      <c r="U432" s="52"/>
      <c r="V432" s="51"/>
      <c r="W432" s="52"/>
      <c r="X432" s="52"/>
      <c r="Y432" s="51"/>
      <c r="Z432" s="53"/>
      <c r="AB432" s="53"/>
      <c r="AD432" s="53"/>
      <c r="AF432" s="53"/>
      <c r="AH432" s="53"/>
      <c r="AJ432" s="43"/>
      <c r="AK432" s="43"/>
      <c r="AL432" s="43"/>
      <c r="AM432" s="43"/>
      <c r="AN432" s="47"/>
      <c r="AO432" s="53"/>
      <c r="AQ432" s="53"/>
      <c r="AS432" s="53"/>
      <c r="AU432" s="53"/>
      <c r="AW432" s="53"/>
      <c r="AY432" s="53"/>
      <c r="AZ432" s="47"/>
      <c r="BA432" s="53"/>
      <c r="BB432" s="47"/>
      <c r="BC432" s="53"/>
      <c r="BD432" s="47"/>
      <c r="BE432" s="53"/>
      <c r="BF432" s="47"/>
      <c r="BG432" s="58"/>
    </row>
    <row r="433" spans="1:59" ht="12.95" customHeight="1" x14ac:dyDescent="0.25">
      <c r="A433" s="52"/>
      <c r="B433" s="55"/>
      <c r="C433" s="56"/>
      <c r="D433" s="47"/>
      <c r="E433" s="57"/>
      <c r="H433" s="43"/>
      <c r="I433" s="43"/>
      <c r="K433" s="43"/>
      <c r="L433" s="43"/>
      <c r="N433" s="52"/>
      <c r="O433" s="52"/>
      <c r="P433" s="51"/>
      <c r="Q433" s="52"/>
      <c r="R433" s="52"/>
      <c r="S433" s="51"/>
      <c r="T433" s="52"/>
      <c r="U433" s="52"/>
      <c r="V433" s="51"/>
      <c r="W433" s="52"/>
      <c r="X433" s="52"/>
      <c r="Y433" s="51"/>
      <c r="Z433" s="43"/>
      <c r="AB433" s="43"/>
      <c r="AD433" s="43"/>
      <c r="AF433" s="43"/>
      <c r="AH433" s="43"/>
      <c r="AJ433" s="43"/>
      <c r="AK433" s="43"/>
      <c r="AL433" s="43"/>
      <c r="AM433" s="43"/>
      <c r="AN433" s="47"/>
      <c r="AO433" s="43"/>
      <c r="AQ433" s="43"/>
      <c r="AS433" s="43"/>
      <c r="AU433" s="43"/>
      <c r="AW433" s="43"/>
      <c r="AY433" s="43"/>
      <c r="AZ433" s="47"/>
      <c r="BA433" s="43"/>
      <c r="BB433" s="47"/>
      <c r="BC433" s="43"/>
      <c r="BD433" s="47"/>
      <c r="BE433" s="43"/>
      <c r="BF433" s="47"/>
      <c r="BG433" s="58"/>
    </row>
    <row r="434" spans="1:59" ht="12.95" customHeight="1" x14ac:dyDescent="0.25">
      <c r="A434" s="52"/>
      <c r="B434" s="55"/>
      <c r="C434" s="56"/>
      <c r="D434" s="47"/>
      <c r="E434" s="57"/>
      <c r="H434" s="43"/>
      <c r="I434" s="43"/>
      <c r="K434" s="43"/>
      <c r="L434" s="43"/>
      <c r="N434" s="52"/>
      <c r="O434" s="52"/>
      <c r="P434" s="51"/>
      <c r="Q434" s="52"/>
      <c r="R434" s="52"/>
      <c r="S434" s="51"/>
      <c r="T434" s="52"/>
      <c r="U434" s="52"/>
      <c r="V434" s="51"/>
      <c r="W434" s="52"/>
      <c r="X434" s="52"/>
      <c r="Y434" s="51"/>
      <c r="Z434" s="43"/>
      <c r="AB434" s="43"/>
      <c r="AD434" s="43"/>
      <c r="AF434" s="43"/>
      <c r="AH434" s="43"/>
      <c r="AJ434" s="43"/>
      <c r="AK434" s="43"/>
      <c r="AL434" s="43"/>
      <c r="AM434" s="43"/>
      <c r="AN434" s="47"/>
      <c r="AO434" s="43"/>
      <c r="AQ434" s="43"/>
      <c r="AS434" s="43"/>
      <c r="AU434" s="43"/>
      <c r="AW434" s="43"/>
      <c r="AY434" s="43"/>
      <c r="AZ434" s="47"/>
      <c r="BA434" s="43"/>
      <c r="BB434" s="47"/>
      <c r="BC434" s="43"/>
      <c r="BD434" s="47"/>
      <c r="BE434" s="43"/>
      <c r="BF434" s="47"/>
      <c r="BG434" s="58"/>
    </row>
    <row r="435" spans="1:59" ht="12.95" customHeight="1" x14ac:dyDescent="0.25">
      <c r="A435" s="60"/>
      <c r="B435" s="61"/>
      <c r="C435" s="56"/>
      <c r="D435" s="47"/>
      <c r="E435" s="57"/>
      <c r="H435" s="53"/>
      <c r="I435" s="43"/>
      <c r="K435" s="53"/>
      <c r="L435" s="43"/>
      <c r="N435" s="52"/>
      <c r="O435" s="52"/>
      <c r="P435" s="51"/>
      <c r="Q435" s="52"/>
      <c r="R435" s="52"/>
      <c r="S435" s="51"/>
      <c r="T435" s="52"/>
      <c r="U435" s="52"/>
      <c r="V435" s="51"/>
      <c r="W435" s="52"/>
      <c r="X435" s="52"/>
      <c r="Y435" s="51"/>
      <c r="Z435" s="53"/>
      <c r="AB435" s="53"/>
      <c r="AD435" s="53"/>
      <c r="AF435" s="53"/>
      <c r="AH435" s="53"/>
      <c r="AJ435" s="43"/>
      <c r="AK435" s="43"/>
      <c r="AL435" s="43"/>
      <c r="AM435" s="43"/>
      <c r="AN435" s="47"/>
      <c r="AO435" s="53"/>
      <c r="AQ435" s="53"/>
      <c r="AS435" s="53"/>
      <c r="AU435" s="53"/>
      <c r="AW435" s="53"/>
      <c r="AY435" s="53"/>
      <c r="AZ435" s="62"/>
      <c r="BA435" s="53"/>
      <c r="BB435" s="47"/>
      <c r="BC435" s="53"/>
      <c r="BD435" s="47"/>
      <c r="BE435" s="53"/>
      <c r="BF435" s="47"/>
      <c r="BG435" s="58"/>
    </row>
    <row r="436" spans="1:59" ht="12.95" customHeight="1" x14ac:dyDescent="0.25">
      <c r="A436" s="52"/>
      <c r="B436" s="55"/>
      <c r="C436" s="56"/>
      <c r="D436" s="47"/>
      <c r="E436" s="57"/>
      <c r="H436" s="53"/>
      <c r="I436" s="43"/>
      <c r="K436" s="53"/>
      <c r="L436" s="43"/>
      <c r="N436" s="52"/>
      <c r="O436" s="52"/>
      <c r="P436" s="51"/>
      <c r="Q436" s="52"/>
      <c r="R436" s="52"/>
      <c r="S436" s="51"/>
      <c r="T436" s="52"/>
      <c r="U436" s="52"/>
      <c r="V436" s="51"/>
      <c r="W436" s="52"/>
      <c r="X436" s="52"/>
      <c r="Y436" s="51"/>
      <c r="Z436" s="53"/>
      <c r="AB436" s="53"/>
      <c r="AD436" s="53"/>
      <c r="AF436" s="53"/>
      <c r="AH436" s="53"/>
      <c r="AJ436" s="43"/>
      <c r="AK436" s="43"/>
      <c r="AL436" s="43"/>
      <c r="AM436" s="43"/>
      <c r="AN436" s="47"/>
      <c r="AO436" s="53"/>
      <c r="AQ436" s="53"/>
      <c r="AS436" s="53"/>
      <c r="AU436" s="53"/>
      <c r="AW436" s="53"/>
      <c r="AY436" s="53"/>
      <c r="AZ436" s="47"/>
      <c r="BA436" s="53"/>
      <c r="BB436" s="47"/>
      <c r="BC436" s="53"/>
      <c r="BD436" s="47"/>
      <c r="BE436" s="53"/>
      <c r="BF436" s="47"/>
      <c r="BG436" s="58"/>
    </row>
    <row r="437" spans="1:59" ht="12.95" customHeight="1" x14ac:dyDescent="0.25">
      <c r="A437" s="52"/>
      <c r="B437" s="55"/>
      <c r="C437" s="56"/>
      <c r="D437" s="47"/>
      <c r="E437" s="57"/>
      <c r="H437" s="43"/>
      <c r="I437" s="43"/>
      <c r="K437" s="43"/>
      <c r="L437" s="43"/>
      <c r="N437" s="52"/>
      <c r="O437" s="52"/>
      <c r="P437" s="51"/>
      <c r="Q437" s="52"/>
      <c r="R437" s="52"/>
      <c r="S437" s="51"/>
      <c r="T437" s="52"/>
      <c r="U437" s="52"/>
      <c r="V437" s="51"/>
      <c r="W437" s="52"/>
      <c r="X437" s="52"/>
      <c r="Y437" s="51"/>
      <c r="Z437" s="43"/>
      <c r="AB437" s="43"/>
      <c r="AD437" s="43"/>
      <c r="AF437" s="43"/>
      <c r="AH437" s="43"/>
      <c r="AJ437" s="43"/>
      <c r="AK437" s="43"/>
      <c r="AL437" s="43"/>
      <c r="AM437" s="43"/>
      <c r="AN437" s="47"/>
      <c r="AO437" s="43"/>
      <c r="AQ437" s="43"/>
      <c r="AS437" s="43"/>
      <c r="AU437" s="43"/>
      <c r="AW437" s="43"/>
      <c r="AY437" s="43"/>
      <c r="AZ437" s="47"/>
      <c r="BA437" s="43"/>
      <c r="BB437" s="47"/>
      <c r="BC437" s="43"/>
      <c r="BD437" s="47"/>
      <c r="BE437" s="43"/>
      <c r="BF437" s="47"/>
      <c r="BG437" s="58"/>
    </row>
    <row r="438" spans="1:59" ht="12.95" customHeight="1" x14ac:dyDescent="0.25">
      <c r="A438" s="52"/>
      <c r="B438" s="55"/>
      <c r="C438" s="56"/>
      <c r="D438" s="47"/>
      <c r="E438" s="57"/>
      <c r="H438" s="43"/>
      <c r="I438" s="43"/>
      <c r="K438" s="43"/>
      <c r="L438" s="43"/>
      <c r="N438" s="52"/>
      <c r="O438" s="52"/>
      <c r="P438" s="51"/>
      <c r="Q438" s="52"/>
      <c r="R438" s="52"/>
      <c r="S438" s="51"/>
      <c r="T438" s="52"/>
      <c r="U438" s="52"/>
      <c r="V438" s="51"/>
      <c r="W438" s="52"/>
      <c r="X438" s="52"/>
      <c r="Y438" s="51"/>
      <c r="Z438" s="43"/>
      <c r="AB438" s="43"/>
      <c r="AD438" s="43"/>
      <c r="AF438" s="43"/>
      <c r="AH438" s="43"/>
      <c r="AJ438" s="43"/>
      <c r="AK438" s="43"/>
      <c r="AL438" s="43"/>
      <c r="AM438" s="43"/>
      <c r="AN438" s="47"/>
      <c r="AO438" s="43"/>
      <c r="AQ438" s="43"/>
      <c r="AS438" s="43"/>
      <c r="AU438" s="43"/>
      <c r="AW438" s="43"/>
      <c r="AY438" s="43"/>
      <c r="AZ438" s="47"/>
      <c r="BA438" s="43"/>
      <c r="BB438" s="47"/>
      <c r="BC438" s="43"/>
      <c r="BD438" s="47"/>
      <c r="BE438" s="43"/>
      <c r="BF438" s="47"/>
      <c r="BG438" s="58"/>
    </row>
    <row r="439" spans="1:59" ht="12.95" customHeight="1" x14ac:dyDescent="0.25">
      <c r="A439" s="60"/>
      <c r="B439" s="61"/>
      <c r="C439" s="56"/>
      <c r="D439" s="47"/>
      <c r="E439" s="57"/>
      <c r="H439" s="53"/>
      <c r="I439" s="43"/>
      <c r="K439" s="53"/>
      <c r="L439" s="43"/>
      <c r="N439" s="52"/>
      <c r="O439" s="52"/>
      <c r="P439" s="51"/>
      <c r="Q439" s="52"/>
      <c r="R439" s="52"/>
      <c r="S439" s="51"/>
      <c r="T439" s="52"/>
      <c r="U439" s="52"/>
      <c r="V439" s="51"/>
      <c r="W439" s="52"/>
      <c r="X439" s="52"/>
      <c r="Y439" s="51"/>
      <c r="Z439" s="53"/>
      <c r="AB439" s="53"/>
      <c r="AD439" s="53"/>
      <c r="AF439" s="53"/>
      <c r="AH439" s="53"/>
      <c r="AJ439" s="43"/>
      <c r="AK439" s="43"/>
      <c r="AL439" s="43"/>
      <c r="AM439" s="43"/>
      <c r="AN439" s="47"/>
      <c r="AO439" s="53"/>
      <c r="AQ439" s="53"/>
      <c r="AS439" s="53"/>
      <c r="AU439" s="53"/>
      <c r="AW439" s="53"/>
      <c r="AY439" s="53"/>
      <c r="AZ439" s="62"/>
      <c r="BA439" s="53"/>
      <c r="BB439" s="47"/>
      <c r="BC439" s="53"/>
      <c r="BD439" s="47"/>
      <c r="BE439" s="53"/>
      <c r="BF439" s="47"/>
      <c r="BG439" s="58"/>
    </row>
    <row r="440" spans="1:59" ht="12.95" customHeight="1" x14ac:dyDescent="0.25">
      <c r="A440" s="52"/>
      <c r="B440" s="55"/>
      <c r="C440" s="56"/>
      <c r="D440" s="47"/>
      <c r="E440" s="57"/>
      <c r="H440" s="53"/>
      <c r="I440" s="43"/>
      <c r="K440" s="53"/>
      <c r="L440" s="43"/>
      <c r="N440" s="52"/>
      <c r="O440" s="52"/>
      <c r="P440" s="51"/>
      <c r="Q440" s="52"/>
      <c r="R440" s="52"/>
      <c r="S440" s="51"/>
      <c r="T440" s="52"/>
      <c r="U440" s="52"/>
      <c r="V440" s="51"/>
      <c r="W440" s="52"/>
      <c r="X440" s="52"/>
      <c r="Y440" s="51"/>
      <c r="Z440" s="53"/>
      <c r="AB440" s="53"/>
      <c r="AD440" s="53"/>
      <c r="AF440" s="53"/>
      <c r="AH440" s="53"/>
      <c r="AJ440" s="43"/>
      <c r="AK440" s="43"/>
      <c r="AL440" s="43"/>
      <c r="AM440" s="43"/>
      <c r="AN440" s="47"/>
      <c r="AO440" s="53"/>
      <c r="AQ440" s="53"/>
      <c r="AS440" s="53"/>
      <c r="AU440" s="53"/>
      <c r="AW440" s="53"/>
      <c r="AY440" s="53"/>
      <c r="AZ440" s="47"/>
      <c r="BA440" s="53"/>
      <c r="BB440" s="47"/>
      <c r="BC440" s="53"/>
      <c r="BD440" s="47"/>
      <c r="BE440" s="53"/>
      <c r="BF440" s="47"/>
      <c r="BG440" s="58"/>
    </row>
    <row r="441" spans="1:59" ht="12.95" customHeight="1" x14ac:dyDescent="0.25">
      <c r="A441" s="52"/>
      <c r="B441" s="55"/>
      <c r="C441" s="56"/>
      <c r="D441" s="47"/>
      <c r="E441" s="57"/>
      <c r="H441" s="43"/>
      <c r="I441" s="43"/>
      <c r="K441" s="43"/>
      <c r="L441" s="43"/>
      <c r="N441" s="52"/>
      <c r="O441" s="52"/>
      <c r="P441" s="51"/>
      <c r="Q441" s="52"/>
      <c r="R441" s="52"/>
      <c r="S441" s="51"/>
      <c r="T441" s="52"/>
      <c r="U441" s="52"/>
      <c r="V441" s="51"/>
      <c r="W441" s="52"/>
      <c r="X441" s="52"/>
      <c r="Y441" s="51"/>
      <c r="Z441" s="43"/>
      <c r="AB441" s="43"/>
      <c r="AD441" s="43"/>
      <c r="AF441" s="43"/>
      <c r="AH441" s="43"/>
      <c r="AJ441" s="43"/>
      <c r="AK441" s="43"/>
      <c r="AL441" s="43"/>
      <c r="AM441" s="43"/>
      <c r="AN441" s="47"/>
      <c r="AO441" s="43"/>
      <c r="AQ441" s="43"/>
      <c r="AS441" s="43"/>
      <c r="AU441" s="43"/>
      <c r="AW441" s="43"/>
      <c r="AY441" s="43"/>
      <c r="AZ441" s="47"/>
      <c r="BA441" s="43"/>
      <c r="BB441" s="47"/>
      <c r="BC441" s="43"/>
      <c r="BD441" s="47"/>
      <c r="BE441" s="43"/>
      <c r="BF441" s="47"/>
      <c r="BG441" s="58"/>
    </row>
    <row r="442" spans="1:59" ht="12.95" customHeight="1" x14ac:dyDescent="0.25">
      <c r="A442" s="52"/>
      <c r="B442" s="55"/>
      <c r="C442" s="56"/>
      <c r="D442" s="47"/>
      <c r="E442" s="57"/>
      <c r="H442" s="43"/>
      <c r="I442" s="43"/>
      <c r="K442" s="43"/>
      <c r="L442" s="43"/>
      <c r="N442" s="52"/>
      <c r="O442" s="52"/>
      <c r="P442" s="51"/>
      <c r="Q442" s="52"/>
      <c r="R442" s="52"/>
      <c r="S442" s="51"/>
      <c r="T442" s="52"/>
      <c r="U442" s="52"/>
      <c r="V442" s="51"/>
      <c r="W442" s="52"/>
      <c r="X442" s="52"/>
      <c r="Y442" s="51"/>
      <c r="Z442" s="43"/>
      <c r="AB442" s="43"/>
      <c r="AD442" s="43"/>
      <c r="AF442" s="43"/>
      <c r="AH442" s="43"/>
      <c r="AJ442" s="43"/>
      <c r="AK442" s="43"/>
      <c r="AL442" s="43"/>
      <c r="AM442" s="43"/>
      <c r="AN442" s="47"/>
      <c r="AO442" s="43"/>
      <c r="AQ442" s="43"/>
      <c r="AS442" s="43"/>
      <c r="AU442" s="43"/>
      <c r="AW442" s="43"/>
      <c r="AY442" s="43"/>
      <c r="AZ442" s="47"/>
      <c r="BA442" s="43"/>
      <c r="BB442" s="47"/>
      <c r="BC442" s="43"/>
      <c r="BD442" s="47"/>
      <c r="BE442" s="43"/>
      <c r="BF442" s="47"/>
      <c r="BG442" s="58"/>
    </row>
    <row r="443" spans="1:59" ht="12.95" customHeight="1" x14ac:dyDescent="0.25">
      <c r="A443" s="60"/>
      <c r="B443" s="61"/>
      <c r="C443" s="56"/>
      <c r="D443" s="47"/>
      <c r="E443" s="57"/>
      <c r="H443" s="53"/>
      <c r="I443" s="43"/>
      <c r="K443" s="53"/>
      <c r="L443" s="43"/>
      <c r="N443" s="52"/>
      <c r="O443" s="52"/>
      <c r="P443" s="51"/>
      <c r="Q443" s="52"/>
      <c r="R443" s="52"/>
      <c r="S443" s="51"/>
      <c r="T443" s="52"/>
      <c r="U443" s="52"/>
      <c r="V443" s="51"/>
      <c r="W443" s="52"/>
      <c r="X443" s="52"/>
      <c r="Y443" s="51"/>
      <c r="Z443" s="53"/>
      <c r="AB443" s="53"/>
      <c r="AD443" s="53"/>
      <c r="AF443" s="53"/>
      <c r="AH443" s="53"/>
      <c r="AJ443" s="43"/>
      <c r="AK443" s="43"/>
      <c r="AL443" s="43"/>
      <c r="AM443" s="43"/>
      <c r="AN443" s="47"/>
      <c r="AO443" s="53"/>
      <c r="AQ443" s="53"/>
      <c r="AS443" s="53"/>
      <c r="AU443" s="53"/>
      <c r="AW443" s="53"/>
      <c r="AY443" s="53"/>
      <c r="AZ443" s="62"/>
      <c r="BA443" s="53"/>
      <c r="BB443" s="47"/>
      <c r="BC443" s="53"/>
      <c r="BD443" s="47"/>
      <c r="BE443" s="53"/>
      <c r="BF443" s="47"/>
      <c r="BG443" s="58"/>
    </row>
    <row r="444" spans="1:59" ht="12.95" customHeight="1" x14ac:dyDescent="0.25">
      <c r="A444" s="52"/>
      <c r="B444" s="55"/>
      <c r="C444" s="56"/>
      <c r="D444" s="47"/>
      <c r="E444" s="57"/>
      <c r="H444" s="53"/>
      <c r="I444" s="43"/>
      <c r="K444" s="53"/>
      <c r="L444" s="43"/>
      <c r="N444" s="52"/>
      <c r="O444" s="52"/>
      <c r="P444" s="51"/>
      <c r="Q444" s="52"/>
      <c r="R444" s="52"/>
      <c r="S444" s="51"/>
      <c r="T444" s="52"/>
      <c r="U444" s="52"/>
      <c r="V444" s="51"/>
      <c r="W444" s="52"/>
      <c r="X444" s="52"/>
      <c r="Y444" s="51"/>
      <c r="Z444" s="53"/>
      <c r="AB444" s="53"/>
      <c r="AD444" s="53"/>
      <c r="AF444" s="53"/>
      <c r="AH444" s="53"/>
      <c r="AJ444" s="43"/>
      <c r="AK444" s="43"/>
      <c r="AL444" s="43"/>
      <c r="AM444" s="43"/>
      <c r="AN444" s="47"/>
      <c r="AO444" s="53"/>
      <c r="AQ444" s="53"/>
      <c r="AS444" s="53"/>
      <c r="AU444" s="53"/>
      <c r="AW444" s="53"/>
      <c r="AY444" s="53"/>
      <c r="AZ444" s="47"/>
      <c r="BA444" s="53"/>
      <c r="BB444" s="47"/>
      <c r="BC444" s="53"/>
      <c r="BD444" s="47"/>
      <c r="BE444" s="53"/>
      <c r="BF444" s="47"/>
      <c r="BG444" s="58"/>
    </row>
    <row r="445" spans="1:59" ht="12.95" customHeight="1" x14ac:dyDescent="0.25">
      <c r="A445" s="52"/>
      <c r="B445" s="55"/>
      <c r="C445" s="56"/>
      <c r="D445" s="47"/>
      <c r="E445" s="57"/>
      <c r="H445" s="43"/>
      <c r="I445" s="43"/>
      <c r="K445" s="43"/>
      <c r="L445" s="43"/>
      <c r="N445" s="52"/>
      <c r="O445" s="52"/>
      <c r="P445" s="51"/>
      <c r="Q445" s="52"/>
      <c r="R445" s="52"/>
      <c r="S445" s="51"/>
      <c r="T445" s="52"/>
      <c r="U445" s="52"/>
      <c r="V445" s="51"/>
      <c r="W445" s="52"/>
      <c r="X445" s="52"/>
      <c r="Y445" s="51"/>
      <c r="Z445" s="43"/>
      <c r="AB445" s="43"/>
      <c r="AD445" s="43"/>
      <c r="AF445" s="43"/>
      <c r="AH445" s="43"/>
      <c r="AJ445" s="43"/>
      <c r="AK445" s="43"/>
      <c r="AL445" s="43"/>
      <c r="AM445" s="43"/>
      <c r="AN445" s="47"/>
      <c r="AO445" s="43"/>
      <c r="AQ445" s="43"/>
      <c r="AS445" s="43"/>
      <c r="AU445" s="43"/>
      <c r="AW445" s="43"/>
      <c r="AY445" s="43"/>
      <c r="AZ445" s="47"/>
      <c r="BA445" s="43"/>
      <c r="BB445" s="47"/>
      <c r="BC445" s="43"/>
      <c r="BD445" s="47"/>
      <c r="BE445" s="43"/>
      <c r="BF445" s="47"/>
      <c r="BG445" s="58"/>
    </row>
    <row r="446" spans="1:59" ht="12.95" customHeight="1" x14ac:dyDescent="0.25">
      <c r="A446" s="52"/>
      <c r="B446" s="55"/>
      <c r="C446" s="56"/>
      <c r="D446" s="47"/>
      <c r="E446" s="57"/>
      <c r="H446" s="43"/>
      <c r="I446" s="43"/>
      <c r="K446" s="43"/>
      <c r="L446" s="43"/>
      <c r="N446" s="52"/>
      <c r="O446" s="52"/>
      <c r="P446" s="51"/>
      <c r="Q446" s="52"/>
      <c r="R446" s="52"/>
      <c r="S446" s="51"/>
      <c r="T446" s="52"/>
      <c r="U446" s="52"/>
      <c r="V446" s="51"/>
      <c r="W446" s="52"/>
      <c r="X446" s="52"/>
      <c r="Y446" s="51"/>
      <c r="Z446" s="43"/>
      <c r="AB446" s="43"/>
      <c r="AD446" s="43"/>
      <c r="AF446" s="43"/>
      <c r="AH446" s="43"/>
      <c r="AJ446" s="43"/>
      <c r="AK446" s="43"/>
      <c r="AL446" s="43"/>
      <c r="AM446" s="43"/>
      <c r="AN446" s="47"/>
      <c r="AO446" s="43"/>
      <c r="AQ446" s="43"/>
      <c r="AS446" s="43"/>
      <c r="AU446" s="43"/>
      <c r="AW446" s="43"/>
      <c r="AY446" s="43"/>
      <c r="AZ446" s="47"/>
      <c r="BA446" s="43"/>
      <c r="BB446" s="47"/>
      <c r="BC446" s="43"/>
      <c r="BD446" s="47"/>
      <c r="BE446" s="43"/>
      <c r="BF446" s="47"/>
      <c r="BG446" s="58"/>
    </row>
    <row r="447" spans="1:59" ht="12.95" customHeight="1" x14ac:dyDescent="0.25">
      <c r="A447" s="60"/>
      <c r="B447" s="61"/>
      <c r="C447" s="56"/>
      <c r="D447" s="47"/>
      <c r="E447" s="57"/>
      <c r="H447" s="53"/>
      <c r="I447" s="43"/>
      <c r="K447" s="53"/>
      <c r="L447" s="43"/>
      <c r="N447" s="52"/>
      <c r="O447" s="52"/>
      <c r="P447" s="51"/>
      <c r="Q447" s="52"/>
      <c r="R447" s="52"/>
      <c r="S447" s="51"/>
      <c r="T447" s="52"/>
      <c r="U447" s="52"/>
      <c r="V447" s="51"/>
      <c r="W447" s="52"/>
      <c r="X447" s="52"/>
      <c r="Y447" s="51"/>
      <c r="Z447" s="53"/>
      <c r="AB447" s="53"/>
      <c r="AD447" s="53"/>
      <c r="AF447" s="53"/>
      <c r="AH447" s="53"/>
      <c r="AJ447" s="43"/>
      <c r="AK447" s="43"/>
      <c r="AL447" s="43"/>
      <c r="AM447" s="43"/>
      <c r="AN447" s="47"/>
      <c r="AO447" s="53"/>
      <c r="AQ447" s="53"/>
      <c r="AS447" s="53"/>
      <c r="AU447" s="53"/>
      <c r="AW447" s="53"/>
      <c r="AY447" s="53"/>
      <c r="AZ447" s="62"/>
      <c r="BA447" s="53"/>
      <c r="BB447" s="47"/>
      <c r="BC447" s="53"/>
      <c r="BD447" s="47"/>
      <c r="BE447" s="53"/>
      <c r="BF447" s="47"/>
      <c r="BG447" s="58"/>
    </row>
    <row r="448" spans="1:59" ht="12.95" customHeight="1" x14ac:dyDescent="0.25">
      <c r="A448" s="52"/>
      <c r="B448" s="55"/>
      <c r="C448" s="56"/>
      <c r="D448" s="47"/>
      <c r="E448" s="57"/>
      <c r="H448" s="53"/>
      <c r="I448" s="43"/>
      <c r="K448" s="53"/>
      <c r="L448" s="43"/>
      <c r="N448" s="52"/>
      <c r="O448" s="52"/>
      <c r="P448" s="51"/>
      <c r="Q448" s="52"/>
      <c r="R448" s="52"/>
      <c r="S448" s="51"/>
      <c r="T448" s="52"/>
      <c r="U448" s="52"/>
      <c r="V448" s="51"/>
      <c r="W448" s="52"/>
      <c r="X448" s="52"/>
      <c r="Y448" s="51"/>
      <c r="Z448" s="53"/>
      <c r="AB448" s="53"/>
      <c r="AD448" s="53"/>
      <c r="AF448" s="53"/>
      <c r="AH448" s="53"/>
      <c r="AJ448" s="43"/>
      <c r="AK448" s="43"/>
      <c r="AL448" s="43"/>
      <c r="AM448" s="43"/>
      <c r="AN448" s="47"/>
      <c r="AO448" s="53"/>
      <c r="AQ448" s="53"/>
      <c r="AS448" s="53"/>
      <c r="AU448" s="53"/>
      <c r="AW448" s="53"/>
      <c r="AY448" s="53"/>
      <c r="AZ448" s="47"/>
      <c r="BA448" s="53"/>
      <c r="BB448" s="47"/>
      <c r="BC448" s="53"/>
      <c r="BD448" s="47"/>
      <c r="BE448" s="53"/>
      <c r="BF448" s="47"/>
      <c r="BG448" s="58"/>
    </row>
    <row r="449" spans="1:59" ht="12.95" customHeight="1" x14ac:dyDescent="0.25">
      <c r="A449" s="52"/>
      <c r="B449" s="55"/>
      <c r="C449" s="56"/>
      <c r="D449" s="47"/>
      <c r="E449" s="57"/>
      <c r="H449" s="43"/>
      <c r="I449" s="43"/>
      <c r="K449" s="43"/>
      <c r="L449" s="43"/>
      <c r="N449" s="52"/>
      <c r="O449" s="52"/>
      <c r="P449" s="51"/>
      <c r="Q449" s="52"/>
      <c r="R449" s="52"/>
      <c r="S449" s="51"/>
      <c r="T449" s="52"/>
      <c r="U449" s="52"/>
      <c r="V449" s="51"/>
      <c r="W449" s="52"/>
      <c r="X449" s="52"/>
      <c r="Y449" s="51"/>
      <c r="Z449" s="43"/>
      <c r="AB449" s="43"/>
      <c r="AD449" s="43"/>
      <c r="AF449" s="43"/>
      <c r="AH449" s="43"/>
      <c r="AJ449" s="43"/>
      <c r="AK449" s="43"/>
      <c r="AL449" s="43"/>
      <c r="AM449" s="43"/>
      <c r="AN449" s="47"/>
      <c r="AO449" s="43"/>
      <c r="AQ449" s="43"/>
      <c r="AS449" s="43"/>
      <c r="AU449" s="43"/>
      <c r="AW449" s="43"/>
      <c r="AY449" s="43"/>
      <c r="AZ449" s="47"/>
      <c r="BA449" s="43"/>
      <c r="BB449" s="47"/>
      <c r="BC449" s="43"/>
      <c r="BD449" s="47"/>
      <c r="BE449" s="43"/>
      <c r="BF449" s="47"/>
      <c r="BG449" s="58"/>
    </row>
    <row r="450" spans="1:59" ht="12.95" customHeight="1" x14ac:dyDescent="0.25">
      <c r="A450" s="52"/>
      <c r="B450" s="55"/>
      <c r="C450" s="56"/>
      <c r="D450" s="47"/>
      <c r="E450" s="57"/>
      <c r="H450" s="43"/>
      <c r="I450" s="43"/>
      <c r="K450" s="43"/>
      <c r="L450" s="43"/>
      <c r="N450" s="52"/>
      <c r="O450" s="52"/>
      <c r="P450" s="51"/>
      <c r="Q450" s="52"/>
      <c r="R450" s="52"/>
      <c r="S450" s="51"/>
      <c r="T450" s="52"/>
      <c r="U450" s="52"/>
      <c r="V450" s="51"/>
      <c r="W450" s="52"/>
      <c r="X450" s="52"/>
      <c r="Y450" s="51"/>
      <c r="Z450" s="43"/>
      <c r="AB450" s="43"/>
      <c r="AD450" s="43"/>
      <c r="AF450" s="43"/>
      <c r="AH450" s="43"/>
      <c r="AJ450" s="43"/>
      <c r="AK450" s="43"/>
      <c r="AL450" s="43"/>
      <c r="AM450" s="43"/>
      <c r="AN450" s="47"/>
      <c r="AO450" s="43"/>
      <c r="AQ450" s="43"/>
      <c r="AS450" s="43"/>
      <c r="AU450" s="43"/>
      <c r="AW450" s="43"/>
      <c r="AY450" s="43"/>
      <c r="AZ450" s="47"/>
      <c r="BA450" s="43"/>
      <c r="BB450" s="47"/>
      <c r="BC450" s="43"/>
      <c r="BD450" s="47"/>
      <c r="BE450" s="43"/>
      <c r="BF450" s="47"/>
      <c r="BG450" s="58"/>
    </row>
    <row r="451" spans="1:59" ht="12.95" customHeight="1" x14ac:dyDescent="0.25">
      <c r="A451" s="60"/>
      <c r="B451" s="61"/>
      <c r="C451" s="56"/>
      <c r="D451" s="47"/>
      <c r="E451" s="57"/>
      <c r="H451" s="53"/>
      <c r="I451" s="43"/>
      <c r="K451" s="53"/>
      <c r="L451" s="43"/>
      <c r="N451" s="52"/>
      <c r="O451" s="52"/>
      <c r="P451" s="51"/>
      <c r="Q451" s="52"/>
      <c r="R451" s="52"/>
      <c r="S451" s="51"/>
      <c r="T451" s="52"/>
      <c r="U451" s="52"/>
      <c r="V451" s="51"/>
      <c r="W451" s="52"/>
      <c r="X451" s="52"/>
      <c r="Y451" s="51"/>
      <c r="Z451" s="53"/>
      <c r="AB451" s="53"/>
      <c r="AD451" s="53"/>
      <c r="AF451" s="53"/>
      <c r="AH451" s="53"/>
      <c r="AJ451" s="43"/>
      <c r="AK451" s="43"/>
      <c r="AL451" s="43"/>
      <c r="AM451" s="43"/>
      <c r="AN451" s="47"/>
      <c r="AO451" s="53"/>
      <c r="AQ451" s="53"/>
      <c r="AS451" s="53"/>
      <c r="AU451" s="53"/>
      <c r="AW451" s="53"/>
      <c r="AY451" s="53"/>
      <c r="AZ451" s="62"/>
      <c r="BA451" s="53"/>
      <c r="BB451" s="47"/>
      <c r="BC451" s="53"/>
      <c r="BD451" s="47"/>
      <c r="BE451" s="53"/>
      <c r="BF451" s="47"/>
      <c r="BG451" s="58"/>
    </row>
    <row r="452" spans="1:59" ht="12.95" customHeight="1" x14ac:dyDescent="0.25">
      <c r="A452" s="52"/>
      <c r="B452" s="55"/>
      <c r="C452" s="56"/>
      <c r="D452" s="47"/>
      <c r="E452" s="57"/>
      <c r="H452" s="53"/>
      <c r="I452" s="43"/>
      <c r="K452" s="53"/>
      <c r="L452" s="43"/>
      <c r="N452" s="52"/>
      <c r="O452" s="52"/>
      <c r="P452" s="51"/>
      <c r="Q452" s="52"/>
      <c r="R452" s="52"/>
      <c r="S452" s="51"/>
      <c r="T452" s="52"/>
      <c r="U452" s="52"/>
      <c r="V452" s="51"/>
      <c r="W452" s="52"/>
      <c r="X452" s="52"/>
      <c r="Y452" s="51"/>
      <c r="Z452" s="53"/>
      <c r="AB452" s="53"/>
      <c r="AD452" s="53"/>
      <c r="AF452" s="53"/>
      <c r="AH452" s="53"/>
      <c r="AJ452" s="43"/>
      <c r="AK452" s="43"/>
      <c r="AL452" s="43"/>
      <c r="AM452" s="43"/>
      <c r="AN452" s="47"/>
      <c r="AO452" s="53"/>
      <c r="AQ452" s="53"/>
      <c r="AS452" s="53"/>
      <c r="AU452" s="53"/>
      <c r="AW452" s="53"/>
      <c r="AY452" s="53"/>
      <c r="AZ452" s="47"/>
      <c r="BA452" s="53"/>
      <c r="BB452" s="47"/>
      <c r="BC452" s="53"/>
      <c r="BD452" s="47"/>
      <c r="BE452" s="53"/>
      <c r="BF452" s="47"/>
      <c r="BG452" s="58"/>
    </row>
    <row r="453" spans="1:59" ht="12.95" customHeight="1" x14ac:dyDescent="0.25">
      <c r="A453" s="52"/>
      <c r="B453" s="55"/>
      <c r="C453" s="56"/>
      <c r="D453" s="47"/>
      <c r="E453" s="57"/>
      <c r="H453" s="43"/>
      <c r="I453" s="43"/>
      <c r="K453" s="43"/>
      <c r="L453" s="43"/>
      <c r="N453" s="52"/>
      <c r="O453" s="52"/>
      <c r="P453" s="51"/>
      <c r="Q453" s="52"/>
      <c r="R453" s="52"/>
      <c r="S453" s="51"/>
      <c r="T453" s="52"/>
      <c r="U453" s="52"/>
      <c r="V453" s="51"/>
      <c r="W453" s="52"/>
      <c r="X453" s="52"/>
      <c r="Y453" s="51"/>
      <c r="Z453" s="43"/>
      <c r="AB453" s="43"/>
      <c r="AD453" s="43"/>
      <c r="AF453" s="43"/>
      <c r="AH453" s="43"/>
      <c r="AJ453" s="43"/>
      <c r="AK453" s="43"/>
      <c r="AL453" s="43"/>
      <c r="AM453" s="43"/>
      <c r="AN453" s="47"/>
      <c r="AO453" s="43"/>
      <c r="AQ453" s="43"/>
      <c r="AS453" s="43"/>
      <c r="AU453" s="43"/>
      <c r="AW453" s="43"/>
      <c r="AY453" s="43"/>
      <c r="AZ453" s="47"/>
      <c r="BA453" s="43"/>
      <c r="BB453" s="47"/>
      <c r="BC453" s="43"/>
      <c r="BD453" s="47"/>
      <c r="BE453" s="43"/>
      <c r="BF453" s="47"/>
      <c r="BG453" s="58"/>
    </row>
    <row r="454" spans="1:59" ht="12.95" customHeight="1" x14ac:dyDescent="0.25">
      <c r="A454" s="52"/>
      <c r="B454" s="55"/>
      <c r="C454" s="56"/>
      <c r="D454" s="47"/>
      <c r="E454" s="57"/>
      <c r="H454" s="43"/>
      <c r="I454" s="43"/>
      <c r="K454" s="43"/>
      <c r="L454" s="43"/>
      <c r="N454" s="52"/>
      <c r="O454" s="52"/>
      <c r="P454" s="51"/>
      <c r="Q454" s="52"/>
      <c r="R454" s="52"/>
      <c r="S454" s="51"/>
      <c r="T454" s="52"/>
      <c r="U454" s="52"/>
      <c r="V454" s="51"/>
      <c r="W454" s="52"/>
      <c r="X454" s="52"/>
      <c r="Y454" s="51"/>
      <c r="Z454" s="43"/>
      <c r="AB454" s="43"/>
      <c r="AD454" s="43"/>
      <c r="AF454" s="43"/>
      <c r="AH454" s="43"/>
      <c r="AJ454" s="43"/>
      <c r="AK454" s="43"/>
      <c r="AL454" s="43"/>
      <c r="AM454" s="43"/>
      <c r="AN454" s="47"/>
      <c r="AO454" s="43"/>
      <c r="AQ454" s="43"/>
      <c r="AS454" s="43"/>
      <c r="AU454" s="43"/>
      <c r="AW454" s="43"/>
      <c r="AY454" s="43"/>
      <c r="AZ454" s="47"/>
      <c r="BA454" s="43"/>
      <c r="BB454" s="47"/>
      <c r="BC454" s="43"/>
      <c r="BD454" s="47"/>
      <c r="BE454" s="43"/>
      <c r="BF454" s="47"/>
      <c r="BG454" s="58"/>
    </row>
    <row r="455" spans="1:59" ht="12.95" customHeight="1" x14ac:dyDescent="0.25">
      <c r="A455" s="60"/>
      <c r="B455" s="61"/>
      <c r="C455" s="56"/>
      <c r="D455" s="47"/>
      <c r="E455" s="57"/>
      <c r="H455" s="53"/>
      <c r="I455" s="43"/>
      <c r="K455" s="53"/>
      <c r="L455" s="43"/>
      <c r="N455" s="52"/>
      <c r="O455" s="52"/>
      <c r="P455" s="51"/>
      <c r="Q455" s="52"/>
      <c r="R455" s="52"/>
      <c r="S455" s="51"/>
      <c r="T455" s="52"/>
      <c r="U455" s="52"/>
      <c r="V455" s="51"/>
      <c r="W455" s="52"/>
      <c r="X455" s="52"/>
      <c r="Y455" s="51"/>
      <c r="Z455" s="53"/>
      <c r="AB455" s="53"/>
      <c r="AD455" s="53"/>
      <c r="AF455" s="53"/>
      <c r="AH455" s="53"/>
      <c r="AJ455" s="43"/>
      <c r="AK455" s="43"/>
      <c r="AL455" s="43"/>
      <c r="AM455" s="43"/>
      <c r="AN455" s="47"/>
      <c r="AO455" s="53"/>
      <c r="AQ455" s="53"/>
      <c r="AS455" s="53"/>
      <c r="AU455" s="53"/>
      <c r="AW455" s="53"/>
      <c r="AY455" s="53"/>
      <c r="AZ455" s="62"/>
      <c r="BA455" s="53"/>
      <c r="BB455" s="47"/>
      <c r="BC455" s="53"/>
      <c r="BD455" s="47"/>
      <c r="BE455" s="53"/>
      <c r="BF455" s="47"/>
      <c r="BG455" s="58"/>
    </row>
    <row r="456" spans="1:59" ht="12.95" customHeight="1" x14ac:dyDescent="0.25">
      <c r="A456" s="52"/>
      <c r="B456" s="55"/>
      <c r="C456" s="56"/>
      <c r="D456" s="47"/>
      <c r="E456" s="57"/>
      <c r="H456" s="53"/>
      <c r="I456" s="43"/>
      <c r="K456" s="53"/>
      <c r="L456" s="43"/>
      <c r="N456" s="52"/>
      <c r="O456" s="52"/>
      <c r="P456" s="51"/>
      <c r="Q456" s="52"/>
      <c r="R456" s="52"/>
      <c r="S456" s="51"/>
      <c r="T456" s="52"/>
      <c r="U456" s="52"/>
      <c r="V456" s="51"/>
      <c r="W456" s="52"/>
      <c r="X456" s="52"/>
      <c r="Y456" s="51"/>
      <c r="Z456" s="53"/>
      <c r="AB456" s="53"/>
      <c r="AD456" s="53"/>
      <c r="AF456" s="53"/>
      <c r="AH456" s="53"/>
      <c r="AJ456" s="43"/>
      <c r="AK456" s="43"/>
      <c r="AL456" s="43"/>
      <c r="AM456" s="43"/>
      <c r="AN456" s="47"/>
      <c r="AO456" s="53"/>
      <c r="AQ456" s="53"/>
      <c r="AS456" s="53"/>
      <c r="AU456" s="53"/>
      <c r="AW456" s="53"/>
      <c r="AY456" s="53"/>
      <c r="AZ456" s="47"/>
      <c r="BA456" s="53"/>
      <c r="BB456" s="47"/>
      <c r="BC456" s="53"/>
      <c r="BD456" s="47"/>
      <c r="BE456" s="53"/>
      <c r="BF456" s="47"/>
      <c r="BG456" s="58"/>
    </row>
    <row r="457" spans="1:59" ht="12.95" customHeight="1" x14ac:dyDescent="0.25">
      <c r="A457" s="52"/>
      <c r="B457" s="55"/>
      <c r="C457" s="56"/>
      <c r="D457" s="47"/>
      <c r="E457" s="57"/>
      <c r="H457" s="43"/>
      <c r="I457" s="43"/>
      <c r="K457" s="43"/>
      <c r="L457" s="43"/>
      <c r="N457" s="52"/>
      <c r="O457" s="52"/>
      <c r="P457" s="51"/>
      <c r="Q457" s="52"/>
      <c r="R457" s="52"/>
      <c r="S457" s="51"/>
      <c r="T457" s="52"/>
      <c r="U457" s="52"/>
      <c r="V457" s="51"/>
      <c r="W457" s="52"/>
      <c r="X457" s="52"/>
      <c r="Y457" s="51"/>
      <c r="Z457" s="43"/>
      <c r="AB457" s="43"/>
      <c r="AD457" s="43"/>
      <c r="AF457" s="43"/>
      <c r="AH457" s="43"/>
      <c r="AJ457" s="43"/>
      <c r="AK457" s="43"/>
      <c r="AL457" s="43"/>
      <c r="AM457" s="43"/>
      <c r="AN457" s="47"/>
      <c r="AO457" s="43"/>
      <c r="AQ457" s="43"/>
      <c r="AS457" s="43"/>
      <c r="AU457" s="43"/>
      <c r="AW457" s="43"/>
      <c r="AY457" s="43"/>
      <c r="AZ457" s="47"/>
      <c r="BA457" s="43"/>
      <c r="BB457" s="47"/>
      <c r="BC457" s="43"/>
      <c r="BD457" s="47"/>
      <c r="BE457" s="43"/>
      <c r="BF457" s="47"/>
      <c r="BG457" s="58"/>
    </row>
    <row r="458" spans="1:59" ht="12.95" customHeight="1" x14ac:dyDescent="0.25">
      <c r="A458" s="52"/>
      <c r="B458" s="55"/>
      <c r="C458" s="56"/>
      <c r="D458" s="47"/>
      <c r="E458" s="57"/>
      <c r="H458" s="43"/>
      <c r="I458" s="43"/>
      <c r="K458" s="43"/>
      <c r="L458" s="43"/>
      <c r="N458" s="52"/>
      <c r="O458" s="52"/>
      <c r="P458" s="51"/>
      <c r="Q458" s="52"/>
      <c r="R458" s="52"/>
      <c r="S458" s="51"/>
      <c r="T458" s="52"/>
      <c r="U458" s="52"/>
      <c r="V458" s="51"/>
      <c r="W458" s="52"/>
      <c r="X458" s="52"/>
      <c r="Y458" s="51"/>
      <c r="Z458" s="43"/>
      <c r="AB458" s="43"/>
      <c r="AD458" s="43"/>
      <c r="AF458" s="43"/>
      <c r="AH458" s="43"/>
      <c r="AJ458" s="43"/>
      <c r="AK458" s="43"/>
      <c r="AL458" s="43"/>
      <c r="AM458" s="43"/>
      <c r="AN458" s="47"/>
      <c r="AO458" s="43"/>
      <c r="AQ458" s="43"/>
      <c r="AS458" s="43"/>
      <c r="AU458" s="43"/>
      <c r="AW458" s="43"/>
      <c r="AY458" s="43"/>
      <c r="AZ458" s="47"/>
      <c r="BA458" s="43"/>
      <c r="BB458" s="47"/>
      <c r="BC458" s="43"/>
      <c r="BD458" s="47"/>
      <c r="BE458" s="43"/>
      <c r="BF458" s="47"/>
      <c r="BG458" s="58"/>
    </row>
    <row r="459" spans="1:59" ht="12.95" customHeight="1" x14ac:dyDescent="0.25">
      <c r="A459" s="60"/>
      <c r="B459" s="61"/>
      <c r="C459" s="56"/>
      <c r="D459" s="47"/>
      <c r="E459" s="57"/>
      <c r="H459" s="53"/>
      <c r="I459" s="43"/>
      <c r="K459" s="53"/>
      <c r="L459" s="43"/>
      <c r="N459" s="52"/>
      <c r="O459" s="52"/>
      <c r="P459" s="51"/>
      <c r="Q459" s="52"/>
      <c r="R459" s="52"/>
      <c r="S459" s="51"/>
      <c r="T459" s="52"/>
      <c r="U459" s="52"/>
      <c r="V459" s="51"/>
      <c r="W459" s="52"/>
      <c r="X459" s="52"/>
      <c r="Y459" s="51"/>
      <c r="Z459" s="53"/>
      <c r="AB459" s="53"/>
      <c r="AD459" s="53"/>
      <c r="AF459" s="53"/>
      <c r="AH459" s="53"/>
      <c r="AJ459" s="43"/>
      <c r="AK459" s="43"/>
      <c r="AL459" s="43"/>
      <c r="AM459" s="43"/>
      <c r="AN459" s="47"/>
      <c r="AO459" s="53"/>
      <c r="AQ459" s="53"/>
      <c r="AS459" s="53"/>
      <c r="AU459" s="53"/>
      <c r="AW459" s="53"/>
      <c r="AY459" s="53"/>
      <c r="AZ459" s="62"/>
      <c r="BA459" s="53"/>
      <c r="BB459" s="47"/>
      <c r="BC459" s="53"/>
      <c r="BD459" s="47"/>
      <c r="BE459" s="53"/>
      <c r="BF459" s="47"/>
      <c r="BG459" s="58"/>
    </row>
    <row r="460" spans="1:59" ht="12.95" customHeight="1" x14ac:dyDescent="0.25">
      <c r="A460" s="52"/>
      <c r="B460" s="55"/>
      <c r="C460" s="56"/>
      <c r="D460" s="47"/>
      <c r="E460" s="57"/>
      <c r="H460" s="53"/>
      <c r="I460" s="43"/>
      <c r="K460" s="53"/>
      <c r="L460" s="43"/>
      <c r="N460" s="52"/>
      <c r="O460" s="52"/>
      <c r="P460" s="51"/>
      <c r="Q460" s="52"/>
      <c r="R460" s="52"/>
      <c r="S460" s="51"/>
      <c r="T460" s="52"/>
      <c r="U460" s="52"/>
      <c r="V460" s="51"/>
      <c r="W460" s="52"/>
      <c r="X460" s="52"/>
      <c r="Y460" s="51"/>
      <c r="Z460" s="53"/>
      <c r="AB460" s="53"/>
      <c r="AD460" s="53"/>
      <c r="AF460" s="53"/>
      <c r="AH460" s="53"/>
      <c r="AJ460" s="43"/>
      <c r="AK460" s="43"/>
      <c r="AL460" s="43"/>
      <c r="AM460" s="43"/>
      <c r="AN460" s="47"/>
      <c r="AO460" s="53"/>
      <c r="AQ460" s="53"/>
      <c r="AS460" s="53"/>
      <c r="AU460" s="53"/>
      <c r="AW460" s="53"/>
      <c r="AY460" s="53"/>
      <c r="AZ460" s="47"/>
      <c r="BA460" s="53"/>
      <c r="BB460" s="47"/>
      <c r="BC460" s="53"/>
      <c r="BD460" s="47"/>
      <c r="BE460" s="53"/>
      <c r="BF460" s="47"/>
      <c r="BG460" s="58"/>
    </row>
    <row r="461" spans="1:59" ht="12.95" customHeight="1" x14ac:dyDescent="0.25">
      <c r="A461" s="52"/>
      <c r="B461" s="55"/>
      <c r="C461" s="56"/>
      <c r="D461" s="47"/>
      <c r="E461" s="57"/>
      <c r="H461" s="43"/>
      <c r="I461" s="43"/>
      <c r="K461" s="43"/>
      <c r="L461" s="43"/>
      <c r="N461" s="52"/>
      <c r="O461" s="52"/>
      <c r="P461" s="51"/>
      <c r="Q461" s="52"/>
      <c r="R461" s="52"/>
      <c r="S461" s="51"/>
      <c r="T461" s="52"/>
      <c r="U461" s="52"/>
      <c r="V461" s="51"/>
      <c r="W461" s="52"/>
      <c r="X461" s="52"/>
      <c r="Y461" s="51"/>
      <c r="Z461" s="43"/>
      <c r="AB461" s="43"/>
      <c r="AD461" s="43"/>
      <c r="AF461" s="43"/>
      <c r="AH461" s="43"/>
      <c r="AJ461" s="43"/>
      <c r="AK461" s="43"/>
      <c r="AL461" s="43"/>
      <c r="AM461" s="43"/>
      <c r="AN461" s="47"/>
      <c r="AO461" s="43"/>
      <c r="AQ461" s="43"/>
      <c r="AS461" s="43"/>
      <c r="AU461" s="43"/>
      <c r="AW461" s="43"/>
      <c r="AY461" s="43"/>
      <c r="AZ461" s="47"/>
      <c r="BA461" s="43"/>
      <c r="BB461" s="47"/>
      <c r="BC461" s="43"/>
      <c r="BD461" s="47"/>
      <c r="BE461" s="43"/>
      <c r="BF461" s="47"/>
      <c r="BG461" s="58"/>
    </row>
    <row r="462" spans="1:59" ht="12.95" customHeight="1" x14ac:dyDescent="0.25">
      <c r="A462" s="52"/>
      <c r="B462" s="55"/>
      <c r="C462" s="56"/>
      <c r="D462" s="47"/>
      <c r="E462" s="57"/>
      <c r="H462" s="43"/>
      <c r="I462" s="43"/>
      <c r="K462" s="43"/>
      <c r="L462" s="43"/>
      <c r="N462" s="52"/>
      <c r="O462" s="52"/>
      <c r="P462" s="51"/>
      <c r="Q462" s="52"/>
      <c r="R462" s="52"/>
      <c r="S462" s="51"/>
      <c r="T462" s="52"/>
      <c r="U462" s="52"/>
      <c r="V462" s="51"/>
      <c r="W462" s="52"/>
      <c r="X462" s="52"/>
      <c r="Y462" s="51"/>
      <c r="Z462" s="43"/>
      <c r="AB462" s="43"/>
      <c r="AD462" s="43"/>
      <c r="AF462" s="43"/>
      <c r="AH462" s="43"/>
      <c r="AJ462" s="43"/>
      <c r="AK462" s="43"/>
      <c r="AL462" s="43"/>
      <c r="AM462" s="43"/>
      <c r="AN462" s="47"/>
      <c r="AO462" s="43"/>
      <c r="AQ462" s="43"/>
      <c r="AS462" s="43"/>
      <c r="AU462" s="43"/>
      <c r="AW462" s="43"/>
      <c r="AY462" s="43"/>
      <c r="AZ462" s="47"/>
      <c r="BA462" s="43"/>
      <c r="BB462" s="47"/>
      <c r="BC462" s="43"/>
      <c r="BD462" s="47"/>
      <c r="BE462" s="43"/>
      <c r="BF462" s="47"/>
      <c r="BG462" s="58"/>
    </row>
    <row r="463" spans="1:59" ht="12.95" customHeight="1" x14ac:dyDescent="0.25">
      <c r="A463" s="60"/>
      <c r="B463" s="61"/>
      <c r="C463" s="56"/>
      <c r="D463" s="47"/>
      <c r="E463" s="57"/>
      <c r="H463" s="53"/>
      <c r="I463" s="43"/>
      <c r="K463" s="53"/>
      <c r="L463" s="43"/>
      <c r="N463" s="52"/>
      <c r="O463" s="52"/>
      <c r="P463" s="51"/>
      <c r="Q463" s="52"/>
      <c r="R463" s="52"/>
      <c r="S463" s="51"/>
      <c r="T463" s="52"/>
      <c r="U463" s="52"/>
      <c r="V463" s="51"/>
      <c r="W463" s="52"/>
      <c r="X463" s="52"/>
      <c r="Y463" s="51"/>
      <c r="Z463" s="53"/>
      <c r="AB463" s="53"/>
      <c r="AD463" s="53"/>
      <c r="AF463" s="53"/>
      <c r="AH463" s="53"/>
      <c r="AJ463" s="43"/>
      <c r="AK463" s="43"/>
      <c r="AL463" s="43"/>
      <c r="AM463" s="43"/>
      <c r="AN463" s="47"/>
      <c r="AO463" s="53"/>
      <c r="AQ463" s="53"/>
      <c r="AS463" s="53"/>
      <c r="AU463" s="53"/>
      <c r="AW463" s="53"/>
      <c r="AY463" s="53"/>
      <c r="AZ463" s="62"/>
      <c r="BA463" s="53"/>
      <c r="BB463" s="47"/>
      <c r="BC463" s="53"/>
      <c r="BD463" s="47"/>
      <c r="BE463" s="53"/>
      <c r="BF463" s="47"/>
      <c r="BG463" s="58"/>
    </row>
    <row r="464" spans="1:59" ht="12.95" customHeight="1" x14ac:dyDescent="0.25">
      <c r="A464" s="52"/>
      <c r="B464" s="55"/>
      <c r="C464" s="56"/>
      <c r="D464" s="47"/>
      <c r="E464" s="57"/>
      <c r="H464" s="53"/>
      <c r="I464" s="43"/>
      <c r="K464" s="53"/>
      <c r="L464" s="43"/>
      <c r="N464" s="52"/>
      <c r="O464" s="52"/>
      <c r="P464" s="51"/>
      <c r="Q464" s="52"/>
      <c r="R464" s="52"/>
      <c r="S464" s="51"/>
      <c r="T464" s="52"/>
      <c r="U464" s="52"/>
      <c r="V464" s="51"/>
      <c r="W464" s="52"/>
      <c r="X464" s="52"/>
      <c r="Y464" s="51"/>
      <c r="Z464" s="53"/>
      <c r="AB464" s="53"/>
      <c r="AD464" s="53"/>
      <c r="AF464" s="53"/>
      <c r="AH464" s="53"/>
      <c r="AJ464" s="43"/>
      <c r="AK464" s="43"/>
      <c r="AL464" s="43"/>
      <c r="AM464" s="43"/>
      <c r="AN464" s="47"/>
      <c r="AO464" s="53"/>
      <c r="AQ464" s="53"/>
      <c r="AS464" s="53"/>
      <c r="AU464" s="53"/>
      <c r="AW464" s="53"/>
      <c r="AY464" s="53"/>
      <c r="AZ464" s="47"/>
      <c r="BA464" s="53"/>
      <c r="BB464" s="47"/>
      <c r="BC464" s="53"/>
      <c r="BD464" s="47"/>
      <c r="BE464" s="53"/>
      <c r="BF464" s="47"/>
      <c r="BG464" s="58"/>
    </row>
    <row r="465" spans="1:59" ht="12.95" customHeight="1" x14ac:dyDescent="0.25">
      <c r="A465" s="52"/>
      <c r="B465" s="55"/>
      <c r="C465" s="56"/>
      <c r="D465" s="47"/>
      <c r="E465" s="57"/>
      <c r="H465" s="43"/>
      <c r="I465" s="43"/>
      <c r="K465" s="43"/>
      <c r="L465" s="43"/>
      <c r="N465" s="52"/>
      <c r="O465" s="52"/>
      <c r="P465" s="51"/>
      <c r="Q465" s="52"/>
      <c r="R465" s="52"/>
      <c r="S465" s="51"/>
      <c r="T465" s="52"/>
      <c r="U465" s="52"/>
      <c r="V465" s="51"/>
      <c r="W465" s="52"/>
      <c r="X465" s="52"/>
      <c r="Y465" s="51"/>
      <c r="Z465" s="43"/>
      <c r="AB465" s="43"/>
      <c r="AD465" s="43"/>
      <c r="AF465" s="43"/>
      <c r="AH465" s="43"/>
      <c r="AJ465" s="43"/>
      <c r="AK465" s="43"/>
      <c r="AL465" s="43"/>
      <c r="AM465" s="43"/>
      <c r="AN465" s="47"/>
      <c r="AO465" s="43"/>
      <c r="AQ465" s="43"/>
      <c r="AS465" s="43"/>
      <c r="AU465" s="43"/>
      <c r="AW465" s="43"/>
      <c r="AY465" s="43"/>
      <c r="AZ465" s="47"/>
      <c r="BA465" s="43"/>
      <c r="BB465" s="47"/>
      <c r="BC465" s="43"/>
      <c r="BD465" s="47"/>
      <c r="BE465" s="43"/>
      <c r="BF465" s="47"/>
      <c r="BG465" s="58"/>
    </row>
    <row r="466" spans="1:59" ht="12.95" customHeight="1" x14ac:dyDescent="0.25">
      <c r="A466" s="52"/>
      <c r="B466" s="55"/>
      <c r="C466" s="56"/>
      <c r="D466" s="47"/>
      <c r="E466" s="57"/>
      <c r="H466" s="43"/>
      <c r="I466" s="43"/>
      <c r="K466" s="43"/>
      <c r="L466" s="43"/>
      <c r="N466" s="52"/>
      <c r="O466" s="52"/>
      <c r="P466" s="51"/>
      <c r="Q466" s="52"/>
      <c r="R466" s="52"/>
      <c r="S466" s="51"/>
      <c r="T466" s="52"/>
      <c r="U466" s="52"/>
      <c r="V466" s="51"/>
      <c r="W466" s="52"/>
      <c r="X466" s="52"/>
      <c r="Y466" s="51"/>
      <c r="Z466" s="43"/>
      <c r="AB466" s="43"/>
      <c r="AD466" s="43"/>
      <c r="AF466" s="43"/>
      <c r="AH466" s="43"/>
      <c r="AJ466" s="43"/>
      <c r="AK466" s="43"/>
      <c r="AL466" s="43"/>
      <c r="AM466" s="43"/>
      <c r="AN466" s="47"/>
      <c r="AO466" s="43"/>
      <c r="AQ466" s="43"/>
      <c r="AS466" s="43"/>
      <c r="AU466" s="43"/>
      <c r="AW466" s="43"/>
      <c r="AY466" s="43"/>
      <c r="AZ466" s="47"/>
      <c r="BA466" s="43"/>
      <c r="BB466" s="47"/>
      <c r="BC466" s="43"/>
      <c r="BD466" s="47"/>
      <c r="BE466" s="43"/>
      <c r="BF466" s="47"/>
      <c r="BG466" s="58"/>
    </row>
    <row r="467" spans="1:59" ht="12.95" customHeight="1" x14ac:dyDescent="0.25">
      <c r="A467" s="60"/>
      <c r="B467" s="61"/>
      <c r="C467" s="56"/>
      <c r="D467" s="47"/>
      <c r="E467" s="57"/>
      <c r="H467" s="53"/>
      <c r="I467" s="43"/>
      <c r="K467" s="53"/>
      <c r="L467" s="43"/>
      <c r="N467" s="52"/>
      <c r="O467" s="52"/>
      <c r="P467" s="51"/>
      <c r="Q467" s="52"/>
      <c r="R467" s="52"/>
      <c r="S467" s="51"/>
      <c r="T467" s="52"/>
      <c r="U467" s="52"/>
      <c r="V467" s="51"/>
      <c r="W467" s="52"/>
      <c r="X467" s="52"/>
      <c r="Y467" s="51"/>
      <c r="Z467" s="53"/>
      <c r="AB467" s="53"/>
      <c r="AD467" s="53"/>
      <c r="AF467" s="53"/>
      <c r="AH467" s="53"/>
      <c r="AJ467" s="43"/>
      <c r="AK467" s="43"/>
      <c r="AL467" s="43"/>
      <c r="AM467" s="43"/>
      <c r="AN467" s="47"/>
      <c r="AO467" s="53"/>
      <c r="AQ467" s="53"/>
      <c r="AS467" s="53"/>
      <c r="AU467" s="53"/>
      <c r="AW467" s="53"/>
      <c r="AY467" s="53"/>
      <c r="AZ467" s="62"/>
      <c r="BA467" s="53"/>
      <c r="BB467" s="47"/>
      <c r="BC467" s="53"/>
      <c r="BD467" s="47"/>
      <c r="BE467" s="53"/>
      <c r="BF467" s="47"/>
      <c r="BG467" s="58"/>
    </row>
    <row r="468" spans="1:59" ht="12.95" customHeight="1" x14ac:dyDescent="0.25">
      <c r="A468" s="52"/>
      <c r="B468" s="55"/>
      <c r="C468" s="56"/>
      <c r="D468" s="47"/>
      <c r="E468" s="57"/>
      <c r="H468" s="53"/>
      <c r="I468" s="43"/>
      <c r="K468" s="53"/>
      <c r="L468" s="43"/>
      <c r="N468" s="52"/>
      <c r="O468" s="52"/>
      <c r="P468" s="51"/>
      <c r="Q468" s="52"/>
      <c r="R468" s="52"/>
      <c r="S468" s="51"/>
      <c r="T468" s="52"/>
      <c r="U468" s="52"/>
      <c r="V468" s="51"/>
      <c r="W468" s="52"/>
      <c r="X468" s="52"/>
      <c r="Y468" s="51"/>
      <c r="Z468" s="53"/>
      <c r="AB468" s="53"/>
      <c r="AD468" s="53"/>
      <c r="AF468" s="53"/>
      <c r="AH468" s="53"/>
      <c r="AJ468" s="43"/>
      <c r="AK468" s="43"/>
      <c r="AL468" s="43"/>
      <c r="AM468" s="43"/>
      <c r="AN468" s="47"/>
      <c r="AO468" s="53"/>
      <c r="AQ468" s="53"/>
      <c r="AS468" s="53"/>
      <c r="AU468" s="53"/>
      <c r="AW468" s="53"/>
      <c r="AY468" s="53"/>
      <c r="AZ468" s="47"/>
      <c r="BA468" s="53"/>
      <c r="BB468" s="47"/>
      <c r="BC468" s="53"/>
      <c r="BD468" s="47"/>
      <c r="BE468" s="53"/>
      <c r="BF468" s="47"/>
      <c r="BG468" s="58"/>
    </row>
    <row r="469" spans="1:59" ht="12.95" customHeight="1" x14ac:dyDescent="0.25">
      <c r="A469" s="52"/>
      <c r="B469" s="55"/>
      <c r="C469" s="56"/>
      <c r="D469" s="47"/>
      <c r="E469" s="57"/>
      <c r="H469" s="43"/>
      <c r="I469" s="43"/>
      <c r="K469" s="43"/>
      <c r="L469" s="43"/>
      <c r="N469" s="52"/>
      <c r="O469" s="52"/>
      <c r="P469" s="51"/>
      <c r="Q469" s="52"/>
      <c r="R469" s="52"/>
      <c r="S469" s="51"/>
      <c r="T469" s="52"/>
      <c r="U469" s="52"/>
      <c r="V469" s="51"/>
      <c r="W469" s="52"/>
      <c r="X469" s="52"/>
      <c r="Y469" s="51"/>
      <c r="Z469" s="43"/>
      <c r="AB469" s="43"/>
      <c r="AD469" s="43"/>
      <c r="AF469" s="43"/>
      <c r="AH469" s="43"/>
      <c r="AJ469" s="43"/>
      <c r="AK469" s="43"/>
      <c r="AL469" s="43"/>
      <c r="AM469" s="43"/>
      <c r="AN469" s="47"/>
      <c r="AO469" s="43"/>
      <c r="AQ469" s="43"/>
      <c r="AS469" s="43"/>
      <c r="AU469" s="43"/>
      <c r="AW469" s="43"/>
      <c r="AY469" s="43"/>
      <c r="AZ469" s="47"/>
      <c r="BA469" s="43"/>
      <c r="BB469" s="47"/>
      <c r="BC469" s="43"/>
      <c r="BD469" s="47"/>
      <c r="BE469" s="43"/>
      <c r="BF469" s="47"/>
      <c r="BG469" s="58"/>
    </row>
    <row r="470" spans="1:59" ht="12.95" customHeight="1" x14ac:dyDescent="0.25">
      <c r="A470" s="52"/>
      <c r="B470" s="63"/>
      <c r="C470" s="56"/>
      <c r="D470" s="47"/>
      <c r="E470" s="57"/>
      <c r="H470" s="43"/>
      <c r="I470" s="43"/>
      <c r="K470" s="43"/>
      <c r="L470" s="43"/>
      <c r="N470" s="52"/>
      <c r="O470" s="52"/>
      <c r="P470" s="51"/>
      <c r="Q470" s="52"/>
      <c r="R470" s="52"/>
      <c r="S470" s="51"/>
      <c r="T470" s="52"/>
      <c r="U470" s="52"/>
      <c r="V470" s="51"/>
      <c r="W470" s="52"/>
      <c r="X470" s="52"/>
      <c r="Y470" s="51"/>
      <c r="Z470" s="43"/>
      <c r="AB470" s="43"/>
      <c r="AD470" s="43"/>
      <c r="AF470" s="43"/>
      <c r="AH470" s="43"/>
      <c r="AJ470" s="43"/>
      <c r="AK470" s="43"/>
      <c r="AL470" s="43"/>
      <c r="AM470" s="43"/>
      <c r="AN470" s="47"/>
      <c r="AO470" s="43"/>
      <c r="AQ470" s="43"/>
      <c r="AS470" s="43"/>
      <c r="AU470" s="43"/>
      <c r="AW470" s="43"/>
      <c r="AY470" s="43"/>
      <c r="AZ470" s="47"/>
      <c r="BA470" s="43"/>
      <c r="BB470" s="47"/>
      <c r="BC470" s="43"/>
      <c r="BD470" s="47"/>
      <c r="BE470" s="43"/>
      <c r="BF470" s="47"/>
      <c r="BG470" s="58"/>
    </row>
  </sheetData>
  <mergeCells count="6">
    <mergeCell ref="A3:B5"/>
    <mergeCell ref="AJ1:AL1"/>
    <mergeCell ref="N1:P1"/>
    <mergeCell ref="Q1:S1"/>
    <mergeCell ref="T1:V1"/>
    <mergeCell ref="W1:Y1"/>
  </mergeCells>
  <conditionalFormatting sqref="BM14:XFD16 BM26:XFD28 BM30:XFD32 BM34:XFD36 BM42:XFD44 BM46:XFD48 BM50:XFD52 BM54:XFD56 BM58:XFD60 BM62:XFD64 BM66:XFD68 BM70:XFD72 BM78:XFD80 BM82:XFD84 BM86:XFD88 BM90:XFD92 BM94:XFD96 BM98:XFD104 BM106:XFD108 BM110:XFD112 BM114:XFD116 BM118:XFD120 BM125:XFD128 BM146:XFD148 BM150:XFD152 BM154:XFD156 BM158:XFD160 BM162:XFD164 BM166:XFD172 BM174:XFD176 BM178:XFD180 BM182:XFD184 BM186:XFD188 BM190:XFD192 BM194:XFD196 BM198:XFD200 BM202:XFD208 BM210:XFD212 BM214:XFD216 BM218:XFD220 BM222:XFD224 BM226:XFD232 BM234:XFD236 BM238:XFD248 BM250:XFD252 BM254:XFD256 BM258:XFD264 BM266:XFD268 BM270:XFD272 BM274:XFD284 BM286:XFD288 BM290:XFD292 BM294:XFD296 BM298:XFD300 BM302:XFD304 BM306:XFD308 BM310:XFD312 BM314:XFD316 BM318:XFD320 BM322:XFD324 BM326:XFD328 BM330:XFD332 BM334:XFD336 BM338:XFD340 BM342:XFD344 BM346:XFD348 BM350:XFD352 BM354:XFD356 BM358:XFD360 BM362:XFD364 BM366:XFD368 BM370:XFD372 BM374:XFD376 BM378:XFD380 BM382:XFD384 BM386:XFD388 BM390:XFD392 BM394:XFD396 BM398:XFD400 BM402:XFD404 BM406:XFD408 BM410:XFD412 BM414:XFD416 BM418:XFD420 BM422:XFD424 BM426:XFD428 BM430:XFD432 BM434:XFD436 BM438:XFD440 BM442:XFD444 BM446:XFD448 BM450:XFD452 BM454:XFD456 BM458:XFD460 BM462:XFD464 BM466:XFD468 BM470:XFD1048576 BM1:XFD8 A3 B370:B372 B378:B380 B386:B388 B394:B396 B402:B404 B410:B412 B418:B420 B426:B428 B434:B436 B442:B444 B450:B452 B458:B460 B466:B468 B374:B376 B382:B384 B390:B392 B398:B400 B406:B408 B414:B416 B422:B424 B430:B432 B438:B440 B446:B448 B454:B456 B462:B464 C3:C5 BM18:XFD20 AJ26:AN26 AJ30:AN30 AJ34:AN34 AJ46:AN46 AJ50:AN50 AJ54:AN54 AJ58:AN58 AJ62:AN62 AJ66:AN66 AJ70:AN70 AJ78:AN78 AJ86:AN86 AJ90:AN90 AJ94:AN94 AJ98:AN98 AJ106:AN106 AJ110:AN110 AJ114:AN114 AJ118:AN118 AJ130:AN130 AJ146:AN146 AJ150:AN150 AJ154:AN154 AJ158:AN158 AJ166:AN166 AJ174:AN174 AJ178:AN178 AJ182:AN182 AJ186:AN186 AJ190:AN190 AJ194:AN194 AJ198:AN198 AJ210:AN210 AJ214:AN214 AJ218:AN218 AJ222:AN222 AJ226:AN226 AJ234:AN234 AJ238:AN238 AJ250:AN250 AJ254:AN254 AJ258:AN258 AJ266:AN266 AJ270:AN270 AJ274:AN274 AJ286:AN286 AJ290:AN290 AJ294:AN294 AJ298:AN298 AJ302:AN302 AJ306:AN306 AJ310:AN310 AJ314:AN314 AJ318:AN318 AJ322:AN322 AJ326:AN326 AJ330:AN330 AJ334:AN334 AJ338:AN338 AJ342:AN342 AJ346:AN346 AJ350:AN350 AJ354:AN354 AJ358:AN358 AJ362:AN362 AJ366:AN366 AJ370:AN370 AJ374:AN374 AJ378:AN378 AJ382:AN382 AJ386:AN386 AJ390:AN390 AJ394:AN394 AJ398:AN398 AJ402:AN402 AJ406:AN406 AJ410:AN410 AJ414:AN414 AJ418:AN418 AJ422:AN422 AJ426:AN426 AJ430:AN430 AJ434:AN434 AJ438:AN438 AJ442:AN442 AJ446:AN446 AJ450:AN450 AJ454:AN454 AJ458:AN458 AJ462:AN462 AJ466:AN466 AJ38:AN38 AJ102:AN102 BM130:XFD136 AJ134:AN134 AJ170:AN170 BM143:XFD144 Z2:BF2 O4:AI5 O6:AN6 Q1 Z3:AI3 Z7:AI9 Z11:AI13 Z19:AI21 Z23:AI41 Z43:AI74 Z75:AH75 Z83:AI121 Z163:AI201 T1 W1 Z123:AI161 C84:C85 Z76:AI81 AJ206:AN206 AJ230:AN230 AJ246:AN246 B6:D6 C7:D83 C143:D201 C101:D139 C99:I100 C86:D98 E140:E142 K99:M100 H140:M142 E227:M229 E243:AI245 C242:BF242 C230:AI241 C203:AI226 E101:M121 E143:M161 E43:M81 C202:AN202 E83:M98 E23:M41 E42:AN42 E19:M21 E22:AI22 E15:M17 E18:AN18 E11:M13 E14:AN14 B2:P2 E123:M139 E162:AN162 E82:AN82 E122:AI122 E10:AN10 B470:BF1048576 C246:AI258 C262:AI274 AJ262:AN262 AO143:AX143 BA143:BF143 AJ282:AN282 B278:BF278 AO14:BF22 AO26:BF38 AO42:BF74 AO78:BF98 AO102:BF122 AO127:BF130 AO134:BF138 AO144:BF166 AO170:BF202 AO206:BF226 AO230:BF238 AO246:BF258 AO262:BF274 AO282:BF469 B250:B252 B258:B260 B266:B268 B274:B276 B282:B284 B290:B292 B298:B300 B306:B308 B314:B316 B322:B324 B330:B332 B338:B340 B346:B348 B354:B356 B362:B364 B247:B248 B254:B256 B262:B264 B270:B272 B278:B280 B286:B288 B294:B296 B302:B304 B310:B312 B318:B320 B326:B328 B334:B336 B342:B344 B350:B352 B358:B360 B366:B368 B1:N1 E3:M9 Z15:AI17 Z1:AI1 AM1:BF1 C282:AI469 E163:M201 AA3:AA5 AE3:AE5 AC3:AC5 AG3:AG5 AI3:AI5 AO3:BF10">
    <cfRule type="timePeriod" dxfId="3597" priority="1650" timePeriod="thisWeek">
      <formula>AND(TODAY()-ROUNDDOWN(A1,0)&lt;=WEEKDAY(TODAY())-1,ROUNDDOWN(A1,0)-TODAY()&lt;=7-WEEKDAY(TODAY()))</formula>
    </cfRule>
    <cfRule type="timePeriod" dxfId="3596" priority="1651" timePeriod="nextWeek">
      <formula>AND(ROUNDDOWN(A1,0)-TODAY()&gt;(7-WEEKDAY(TODAY())),ROUNDDOWN(A1,0)-TODAY()&lt;(15-WEEKDAY(TODAY())))</formula>
    </cfRule>
  </conditionalFormatting>
  <conditionalFormatting sqref="BB3:BB10 BD3:BD10 BF3:BF10 M14:Y14 AI470:AN470 AV14:AV22 AG14:AG22 J14:J22 AE14:AE22 AR14:AR22 E14:G22 AA14:AA22 AP14:AP22 AC14:AC22 AI14:AI22 BF14:BF22 BD14:BD22 BB14:BB22 BB26:BB38 BD26:BD38 BF26:BF38 AP26:AP38 AA26:AA38 E26:G38 AR26:AR38 AT26:AT38 J26:J38 AV26:AV38 AX26:AX38 M26:M38 AX42:AX74 AV42:AV74 J42:J74 AT42:AT74 AE42:AE74 AR42:AR74 E42:G74 AA42:AA74 AP42:AP74 AC42:AC74 AI42:AI74 BF42:BF74 BD42:BD74 BB42:BB74 AC26:AC38 AE26:AE38 AG26:AG38 AI26:AI38 BD78:BD98 BF78:BF98 AC78:AC98 AP78:AP98 AA78:AA98 AR78:AR98 AE78:AE98 AT78:AT98 M82:Y82 AG42:AG74 M122:Y122 AX102:AX122 AV102:AV122 AG102:AG122 AT102:AT122 AE102:AE122 E102:G122 AA102:AA122 AC102:AC122 AI102:AI122 BF102:BF122 BD102:BD122 BB102:BB122 BB127:BB130 BD127:BD130 BF127:BF130 AI127:AI130 AC127:AC130 AP127:AP130 AA127:AA130 E127:G130 AR127:AR130 AE127:AE130 AT127:AT130 J127:J130 AG127:AG130 AV127:AV130 AX127:AX130 M127:M130 J3:J10 E78:G98 M134:M138 AR134:AR138 E134:G138 AA134:AA138 AP134:AP138 BF134:BF138 BD134:BD138 BB134:BB138 AJ134:AN134 J78:J98 M42:Y42 AT14:AT22 AX14:AX22 AC134:AC138 J134:J138 AR102:AR122 AP102:AP122 AV78:AV98 AX78:AX98 BB78:BB98 AG78:AG98 J170:J202 AA170:AA202 AR170:AR202 AT170:AT202 AX170:AX202 AV170:AV202 AG170:AG202 AE170:AE202 AC170:AC202 AI170:AI202 BF170:BF202 BD170:BD202 BB170:BB202 BB143:BB166 BD143:BD166 BF143:BF166 AI143:AI166 AC143:AC166 AE143:AE166 AG143:AG166 AV143:AV166 AX143:AX166 M162:Y162 AT143:AT166 AR143:AR166 AP143:AP166 AA143:AA166 E143:G166 N2:P2 M10:Y10 O4:Y6 Q1 M3:M9 M18:Y18 M15:M17 M22:Y22 M19:M21 M78:M81 M102:M121 M83:M98 M143:M161 M163:M166 M170:M201 T1 W1 AE134:AE138 AG134:AG138 AI134:AI138 AP170:AP202 AT134:AT138 AV134:AV138 AX134:AX138 AI78:AI98 M202:Y202 AP206:AP226 BB206:BB226 BD206:BD226 BF206:BF226 AI206:AI226 AE206:AE226 AG206:AG226 AV206:AV226 AX206:AX226 AT206:AT226 AR206:AR226 AA206:AA226 J206:J226 E206:G226 M43:M74 J143:J166 AC206:AC226 J102:J122 M206:Y226 AC230:AC238 E230:G238 J230:J238 AA230:AA238 AR230:AR238 AT230:AT238 AX230:AX238 AV230:AV238 AG230:AG238 AE230:AE238 AI230:AI238 BF230:BF238 BD230:BD238 BB230:BB238 AP230:AP238 M230:Y238 M242:Y242 AP242 AZ242 BB242 BD242 BF242 AI242 AE242 AG242 AV242 AX242 AT242 AR242 AA242 J242 E242:G242 AC242 AC246:AC258 E246:G258 J246:J258 AA246:AA258 AR246:AR258 AT246:AT258 AX246:AX258 AV246:AV258 AG246:AG258 AE246:AE258 AI246:AI258 BF246:BF258 BD246:BD258 BB246:BB258 AP246:AP258 E1:G10 M246:Y258 M262:Y274 AP262:AP274 BB262:BB274 BD262:BD274 BF262:BF274 AI262:AI274 AE262:AE274 AG262:AG274 AV262:AV274 AX262:AX274 AT262:AT274 AR262:AR274 AA262:AA274 J262:J274 E262:G274 AC262:AC274 AC282:AC470 E282:G1048576 J282:J470 AA282:AA1048576 AR282:AR470 AT282:AT470 AX282:AX470 AV282:AV470 AG282:AG470 AE282:AE470 AI282:AI469 BF282:BF470 BD282:BD470 BB282:BB470 AP282:AP470 AC278 E278:G278 J278 AA278 AR278 AT278 AX278 AV278 AG278 AE278 AI278 BF278 BD278 BB278 AZ278 AP278 M278:Y278 AZ14:AZ22 AZ26:AZ38 AZ42:AZ74 AZ78:AZ98 AZ102:AZ122 AZ127:AZ130 AZ134:AZ138 AZ144:AZ166 AZ170:AZ202 AZ206:AZ226 AZ230:AZ238 AZ246:AZ258 AZ262:AZ274 AZ282:AZ470 L1:N1 I3:J5 L3:M5 M282:Y470 E170:G202 AA1:AA10 AE3:AE10 AC3:AC10 AG3:AG10 AI3:AI10 AP3:AP10 AR3:AR10 AT3:AT10 AV3:AV10 AX3:AX10 AZ3:AZ10">
    <cfRule type="containsText" dxfId="3595" priority="1647" operator="containsText" text="ja">
      <formula>NOT(ISERROR(SEARCH("ja",E1)))</formula>
    </cfRule>
  </conditionalFormatting>
  <conditionalFormatting sqref="AP1:AP2 AP471:AP1048576">
    <cfRule type="containsText" dxfId="3594" priority="1646" operator="containsText" text="ja">
      <formula>NOT(ISERROR(SEARCH("ja",AP1)))</formula>
    </cfRule>
  </conditionalFormatting>
  <conditionalFormatting sqref="AC1:AC2 AC471:AC1048576">
    <cfRule type="containsText" dxfId="3593" priority="1645" operator="containsText" text="ja">
      <formula>NOT(ISERROR(SEARCH("ja",AC1)))</formula>
    </cfRule>
  </conditionalFormatting>
  <conditionalFormatting sqref="AR1:AR2 AR471:AR1048576">
    <cfRule type="containsText" dxfId="3592" priority="1644" operator="containsText" text="ja">
      <formula>NOT(ISERROR(SEARCH("ja",AR1)))</formula>
    </cfRule>
  </conditionalFormatting>
  <conditionalFormatting sqref="AE1:AE2 AE471:AE1048576">
    <cfRule type="containsText" dxfId="3591" priority="1643" operator="containsText" text="ja">
      <formula>NOT(ISERROR(SEARCH("ja",AE1)))</formula>
    </cfRule>
  </conditionalFormatting>
  <conditionalFormatting sqref="AT1:AT2 AT471:AT1048576">
    <cfRule type="containsText" dxfId="3590" priority="1642" operator="containsText" text="ja">
      <formula>NOT(ISERROR(SEARCH("ja",AT1)))</formula>
    </cfRule>
  </conditionalFormatting>
  <conditionalFormatting sqref="J1:J2 J471:J1048576">
    <cfRule type="containsText" dxfId="3589" priority="1641" operator="containsText" text="ja">
      <formula>NOT(ISERROR(SEARCH("ja",J1)))</formula>
    </cfRule>
  </conditionalFormatting>
  <conditionalFormatting sqref="AG1:AG2 AG471:AG1048576">
    <cfRule type="containsText" dxfId="3588" priority="1640" operator="containsText" text="ja">
      <formula>NOT(ISERROR(SEARCH("ja",AG1)))</formula>
    </cfRule>
  </conditionalFormatting>
  <conditionalFormatting sqref="AV1:AV2 AV471:AV1048576">
    <cfRule type="containsText" dxfId="3587" priority="1639" operator="containsText" text="ja">
      <formula>NOT(ISERROR(SEARCH("ja",AV1)))</formula>
    </cfRule>
  </conditionalFormatting>
  <conditionalFormatting sqref="AI471:AN1048576 AI2:AN2 AI1 AM1:AN1 AJ6:AN6 AJ10:AN10 AJ14:AN14 AJ18:AN18 AJ26:AN26 AJ30:AN30 AJ34:AN34 AJ46:AN46 AJ50:AN50 AJ54:AN54 AJ58:AN58 AJ62:AN62 AJ66:AN66 AJ70:AN70 AJ78:AN78 AJ82:AN82 AJ86:AN86 AJ90:AN90 AJ94:AN94 AJ98:AN98 AJ106:AN106 AJ110:AN110 AJ114:AN114 AJ118:AN118 AJ130:AN130 AJ146:AN146 AJ150:AN150 AJ154:AN154 AJ158:AN158 AJ162:AN162 AJ166:AN166 AJ174:AN174 AJ178:AN178 AJ182:AN182 AJ186:AN186 AJ190:AN190 AJ194:AN194 AJ198:AN198 AJ202:AN202 AJ210:AN210 AJ214:AN214 AJ218:AN218 AJ222:AN222 AJ226:AN226 AJ234:AN234 AJ238:AN238 AJ250:AN250 AJ254:AN254 AJ258:AN258 AJ266:AN266 AJ270:AN270 AJ274:AN274 AJ286:AN286 AJ290:AN290 AJ294:AN294 AJ298:AN298 AJ302:AN302 AJ306:AN306 AJ310:AN310 AJ314:AN314 AJ318:AN318 AJ322:AN322 AJ326:AN326 AJ330:AN330 AJ334:AN334 AJ338:AN338 AJ342:AN342 AJ346:AN346 AJ350:AN350 AJ354:AN354 AJ358:AN358 AJ362:AN362 AJ366:AN366 AJ370:AN370 AJ374:AN374 AJ378:AN378 AJ382:AN382 AJ386:AN386 AJ390:AN390 AJ394:AN394 AJ398:AN398 AJ402:AN402 AJ406:AN406 AJ410:AN410 AJ414:AN414 AJ418:AN418 AJ422:AN422 AJ426:AN426 AJ430:AN430 AJ434:AN434 AJ438:AN438 AJ442:AN442 AJ446:AN446 AJ450:AN450 AJ454:AN454 AJ458:AN458 AJ462:AN462 AJ466:AN466 AJ38:AN38 AJ42:AN42 AJ102:AN102 AJ170:AN170 AJ206:AN206 AJ230:AN230 AJ242:AN242 AJ246:AN246 AJ262:AN262 AJ282:AN282 AJ278:AN278">
    <cfRule type="containsText" dxfId="3586" priority="1638" operator="containsText" text="ja">
      <formula>NOT(ISERROR(SEARCH("ja",AI1)))</formula>
    </cfRule>
  </conditionalFormatting>
  <conditionalFormatting sqref="AX1:AX2 AX471:AX1048576">
    <cfRule type="containsText" dxfId="3585" priority="1637" operator="containsText" text="ja">
      <formula>NOT(ISERROR(SEARCH("ja",AX1)))</formula>
    </cfRule>
  </conditionalFormatting>
  <conditionalFormatting sqref="AZ1:AZ2 AZ471:AZ1048576">
    <cfRule type="containsText" dxfId="3584" priority="1636" operator="containsText" text="ja">
      <formula>NOT(ISERROR(SEARCH("ja",AZ1)))</formula>
    </cfRule>
  </conditionalFormatting>
  <conditionalFormatting sqref="BB1:BB2 BB471:BB1048576">
    <cfRule type="containsText" dxfId="3583" priority="1635" operator="containsText" text="ja">
      <formula>NOT(ISERROR(SEARCH("ja",BB1)))</formula>
    </cfRule>
  </conditionalFormatting>
  <conditionalFormatting sqref="BD1:BD2 BD471:BD1048576">
    <cfRule type="containsText" dxfId="3582" priority="1634" operator="containsText" text="ja">
      <formula>NOT(ISERROR(SEARCH("ja",BD1)))</formula>
    </cfRule>
  </conditionalFormatting>
  <conditionalFormatting sqref="BF1:BF2 BF471:BF1048576">
    <cfRule type="containsText" dxfId="3581" priority="1633" operator="containsText" text="ja">
      <formula>NOT(ISERROR(SEARCH("ja",BF1)))</formula>
    </cfRule>
  </conditionalFormatting>
  <conditionalFormatting sqref="M471:Y1048576 M2">
    <cfRule type="containsText" dxfId="3580" priority="1632" operator="containsText" text="ja">
      <formula>NOT(ISERROR(SEARCH("ja",M2)))</formula>
    </cfRule>
  </conditionalFormatting>
  <conditionalFormatting sqref="BF1">
    <cfRule type="containsText" dxfId="3579" priority="1631" operator="containsText" text="ja">
      <formula>NOT(ISERROR(SEARCH("ja",BF1)))</formula>
    </cfRule>
  </conditionalFormatting>
  <conditionalFormatting sqref="BD1">
    <cfRule type="containsText" dxfId="3578" priority="1630" operator="containsText" text="ja">
      <formula>NOT(ISERROR(SEARCH("ja",BD1)))</formula>
    </cfRule>
  </conditionalFormatting>
  <conditionalFormatting sqref="AZ1">
    <cfRule type="containsText" dxfId="3577" priority="1629" operator="containsText" text="ja">
      <formula>NOT(ISERROR(SEARCH("ja",AZ1)))</formula>
    </cfRule>
  </conditionalFormatting>
  <conditionalFormatting sqref="BB1">
    <cfRule type="containsText" dxfId="3576" priority="1628" operator="containsText" text="ja">
      <formula>NOT(ISERROR(SEARCH("ja",BB1)))</formula>
    </cfRule>
  </conditionalFormatting>
  <conditionalFormatting sqref="AX1">
    <cfRule type="containsText" dxfId="3575" priority="1627" operator="containsText" text="ja">
      <formula>NOT(ISERROR(SEARCH("ja",AX1)))</formula>
    </cfRule>
  </conditionalFormatting>
  <conditionalFormatting sqref="AI1 AM1:AN1">
    <cfRule type="containsText" dxfId="3574" priority="1626" operator="containsText" text="ja">
      <formula>NOT(ISERROR(SEARCH("ja",AI1)))</formula>
    </cfRule>
  </conditionalFormatting>
  <conditionalFormatting sqref="AV1">
    <cfRule type="containsText" dxfId="3573" priority="1625" operator="containsText" text="ja">
      <formula>NOT(ISERROR(SEARCH("ja",AV1)))</formula>
    </cfRule>
  </conditionalFormatting>
  <conditionalFormatting sqref="AG1">
    <cfRule type="containsText" dxfId="3572" priority="1624" operator="containsText" text="ja">
      <formula>NOT(ISERROR(SEARCH("ja",AG1)))</formula>
    </cfRule>
  </conditionalFormatting>
  <conditionalFormatting sqref="J1">
    <cfRule type="containsText" dxfId="3571" priority="1623" operator="containsText" text="ja">
      <formula>NOT(ISERROR(SEARCH("ja",J1)))</formula>
    </cfRule>
  </conditionalFormatting>
  <conditionalFormatting sqref="AP5 AP9:AP10 AP17 AP21:AP22 AP29 AP33 AP37:AP38 AP45 AP49 AP53 AP57 AP61 AP65 AP69 AP73:AP74 AP81 AP85 AP89 AP93 AP97 AP105 AP109 AP113 AP117 AP121:AP122 AP129 AP137:AP138 AP145 AP149 AP153 AP157 AP161 AP165 AP173 AP177 AP181 AP185 AP189 AP193 AP197 AP201 AP209 AP213 AP217 AP221 AP225 AP233 AP237 AP249 AP253 AP257 AP265 AP269 AP273 AP285 AP289 AP293 AP297 AP301 AP305 AP309 AP313 AP317 AP321 AP325 AP329 AP333 AP337 AP341 AP345 AP349 AP353 AP357 AP361 AP365 AP369 AP373 AP377 AP381 AP385 AP389 AP393 AP397 AP401 AP405 AP409 AP413 AP417 AP421 AP425 AP429 AP433 AP437 AP441 AP445 AP449 AP453 AP457 AP461 AP465 AP469">
    <cfRule type="containsText" dxfId="3570" priority="1622" operator="containsText" text="ja">
      <formula>NOT(ISERROR(SEARCH("ja",AP5)))</formula>
    </cfRule>
  </conditionalFormatting>
  <conditionalFormatting sqref="AP3 AP7 AP15 AP19 AP27 AP31 AP35 AP43 AP47 AP51 AP55 AP59 AP63 AP67 AP71 AP79 AP83 AP87 AP91 AP95 AP103 AP107 AP111 AP115 AP119 AP127 AP135 AP143 AP147 AP151 AP155 AP159 AP163 AP171 AP175 AP179 AP183 AP187 AP191 AP195 AP199 AP207 AP211 AP215 AP219 AP223 AP231 AP235 AP247 AP251 AP255 AP263 AP267 AP271 AP283 AP287 AP291 AP295 AP299 AP303 AP307 AP311 AP315 AP319 AP323 AP327 AP331 AP335 AP339 AP343 AP347 AP351 AP355 AP359 AP363 AP367 AP371 AP375 AP379 AP383 AP387 AP391 AP395 AP399 AP403 AP407 AP411 AP415 AP419 AP423 AP427 AP431 AP435 AP439 AP443 AP447 AP451 AP455 AP459 AP463 AP467">
    <cfRule type="containsText" dxfId="3569" priority="1621" operator="containsText" text="ja">
      <formula>NOT(ISERROR(SEARCH("ja",AP3)))</formula>
    </cfRule>
  </conditionalFormatting>
  <conditionalFormatting sqref="AP4 AP8 AP16 AP20 AP28 AP32 AP36 AP44 AP48 AP52 AP56 AP60 AP64 AP68 AP72 AP80 AP84 AP88 AP92 AP96 AP104 AP108 AP112 AP116 AP120 AP128 AP136 AP144 AP148 AP152 AP156 AP160 AP164 AP172 AP176 AP180 AP184 AP188 AP192 AP196 AP200 AP208 AP212 AP216 AP220 AP224 AP232 AP236 AP248 AP252 AP256 AP264 AP268 AP272 AP284 AP288 AP292 AP296 AP300 AP304 AP308 AP312 AP316 AP320 AP324 AP328 AP332 AP336 AP340 AP344 AP348 AP352 AP356 AP360 AP364 AP368 AP372 AP376 AP380 AP384 AP388 AP392 AP396 AP400 AP404 AP408 AP412 AP416 AP420 AP424 AP428 AP432 AP436 AP440 AP444 AP448 AP452 AP456 AP460 AP464 AP468">
    <cfRule type="containsText" dxfId="3568" priority="1620" operator="containsText" text="ja">
      <formula>NOT(ISERROR(SEARCH("ja",AP4)))</formula>
    </cfRule>
  </conditionalFormatting>
  <conditionalFormatting sqref="AC5 AC9:AC10 AC17 AC21:AC22 AC29 AC33 AC37:AC38 AC45 AC49 AC53 AC57 AC61 AC65 AC69 AC73:AC74 AC81 AC85 AC89 AC93 AC97 AC105 AC109 AC113 AC117 AC121:AC122 AC129 AC137:AC138 AC145 AC149 AC153 AC157 AC161 AC165 AC173 AC177 AC181 AC185 AC189 AC193 AC197 AC201 AC209 AC213 AC217 AC221 AC225 AC233 AC237 AC249 AC253 AC257 AC265 AC269 AC273 AC285 AC289 AC293 AC297 AC301 AC305 AC309 AC313 AC317 AC321 AC325 AC329 AC333 AC337 AC341 AC345 AC349 AC353 AC357 AC361 AC365 AC369 AC373 AC377 AC381 AC385 AC389 AC393 AC397 AC401 AC405 AC409 AC413 AC417 AC421 AC425 AC429 AC433 AC437 AC441 AC445 AC449 AC453 AC457 AC461 AC465 AC469">
    <cfRule type="containsText" dxfId="3567" priority="1619" operator="containsText" text="ja">
      <formula>NOT(ISERROR(SEARCH("ja",AC5)))</formula>
    </cfRule>
  </conditionalFormatting>
  <conditionalFormatting sqref="M471:Y1048576 M2">
    <cfRule type="containsText" dxfId="3566" priority="1618" operator="containsText" text="ja">
      <formula>NOT(ISERROR(SEARCH("ja",M2)))</formula>
    </cfRule>
  </conditionalFormatting>
  <conditionalFormatting sqref="BM9:XFD13 B369 B377 B385 B393 B401 B409 B417 B425 B433 B441 B449 B457 B465 B373 B381 B389 B397 B405 B413 B421 B429 B437 B445 B453 B461 B469 B249 B257 B265 B273 B281 B289 B297 B305 B313 B321 B329 B337 B345 B353 B361 B253 B261 B269 B277 B285 B293 B301 B309 B317 B325 B333 B341 B349 B357 B365">
    <cfRule type="timePeriod" dxfId="3565" priority="1615" timePeriod="thisWeek">
      <formula>AND(TODAY()-ROUNDDOWN(B9,0)&lt;=WEEKDAY(TODAY())-1,ROUNDDOWN(B9,0)-TODAY()&lt;=7-WEEKDAY(TODAY()))</formula>
    </cfRule>
    <cfRule type="timePeriod" dxfId="3564" priority="1616" timePeriod="nextWeek">
      <formula>AND(ROUNDDOWN(B9,0)-TODAY()&gt;(7-WEEKDAY(TODAY())),ROUNDDOWN(B9,0)-TODAY()&lt;(15-WEEKDAY(TODAY())))</formula>
    </cfRule>
  </conditionalFormatting>
  <conditionalFormatting sqref="BM37:XFD41 BM33:XFD33 BM29:XFD29 BM21:XFD25 BM17:XFD17">
    <cfRule type="timePeriod" dxfId="3563" priority="1595" timePeriod="thisWeek">
      <formula>AND(TODAY()-ROUNDDOWN(BM17,0)&lt;=WEEKDAY(TODAY())-1,ROUNDDOWN(BM17,0)-TODAY()&lt;=7-WEEKDAY(TODAY()))</formula>
    </cfRule>
    <cfRule type="timePeriod" dxfId="3562" priority="1596" timePeriod="nextWeek">
      <formula>AND(ROUNDDOWN(BM17,0)-TODAY()&gt;(7-WEEKDAY(TODAY())),ROUNDDOWN(BM17,0)-TODAY()&lt;(15-WEEKDAY(TODAY())))</formula>
    </cfRule>
  </conditionalFormatting>
  <conditionalFormatting sqref="BM65:XFD65 BM61:XFD61 BM57:XFD57 BM53:XFD53 BM49:XFD49 BM45:XFD45">
    <cfRule type="timePeriod" dxfId="3561" priority="1575" timePeriod="thisWeek">
      <formula>AND(TODAY()-ROUNDDOWN(BM45,0)&lt;=WEEKDAY(TODAY())-1,ROUNDDOWN(BM45,0)-TODAY()&lt;=7-WEEKDAY(TODAY()))</formula>
    </cfRule>
    <cfRule type="timePeriod" dxfId="3560" priority="1576" timePeriod="nextWeek">
      <formula>AND(ROUNDDOWN(BM45,0)-TODAY()&gt;(7-WEEKDAY(TODAY())),ROUNDDOWN(BM45,0)-TODAY()&lt;(15-WEEKDAY(TODAY())))</formula>
    </cfRule>
  </conditionalFormatting>
  <conditionalFormatting sqref="BM113:XFD113 BM109:XFD109 BM105:XFD105 BM97:XFD97 BM93:XFD93 BM89:XFD89 BM85:XFD85 BM81:XFD81 BM73:XFD77 BM69:XFD69">
    <cfRule type="timePeriod" dxfId="3559" priority="1555" timePeriod="thisWeek">
      <formula>AND(TODAY()-ROUNDDOWN(BM69,0)&lt;=WEEKDAY(TODAY())-1,ROUNDDOWN(BM69,0)-TODAY()&lt;=7-WEEKDAY(TODAY()))</formula>
    </cfRule>
    <cfRule type="timePeriod" dxfId="3558" priority="1556" timePeriod="nextWeek">
      <formula>AND(ROUNDDOWN(BM69,0)-TODAY()&gt;(7-WEEKDAY(TODAY())),ROUNDDOWN(BM69,0)-TODAY()&lt;(15-WEEKDAY(TODAY())))</formula>
    </cfRule>
  </conditionalFormatting>
  <conditionalFormatting sqref="BM193:XFD193 BM189:XFD189 BM185:XFD185 BM181:XFD181 BM177:XFD177 BM173:XFD173 BM165:XFD165 BM161:XFD161 BM157:XFD157 BM153:XFD153 BM149:XFD149 BM145:XFD145 BM137:XFD142 BM129:XFD129 BM121:XFD124 BM117:XFD117">
    <cfRule type="timePeriod" dxfId="3557" priority="1535" timePeriod="thisWeek">
      <formula>AND(TODAY()-ROUNDDOWN(BM117,0)&lt;=WEEKDAY(TODAY())-1,ROUNDDOWN(BM117,0)-TODAY()&lt;=7-WEEKDAY(TODAY()))</formula>
    </cfRule>
    <cfRule type="timePeriod" dxfId="3556" priority="1536" timePeriod="nextWeek">
      <formula>AND(ROUNDDOWN(BM117,0)-TODAY()&gt;(7-WEEKDAY(TODAY())),ROUNDDOWN(BM117,0)-TODAY()&lt;(15-WEEKDAY(TODAY())))</formula>
    </cfRule>
  </conditionalFormatting>
  <conditionalFormatting sqref="BM297:XFD297 BM293:XFD293 BM289:XFD289 BM285:XFD285 BM273:XFD273 BM269:XFD269 BM265:XFD265 BM257:XFD257 BM253:XFD253 BM249:XFD249 BM237:XFD237 BM233:XFD233 BM225:XFD225 BM221:XFD221 BM217:XFD217 BM213:XFD213 BM209:XFD209 BM201:XFD201 BM197:XFD197">
    <cfRule type="timePeriod" dxfId="3555" priority="1515" timePeriod="thisWeek">
      <formula>AND(TODAY()-ROUNDDOWN(BM197,0)&lt;=WEEKDAY(TODAY())-1,ROUNDDOWN(BM197,0)-TODAY()&lt;=7-WEEKDAY(TODAY()))</formula>
    </cfRule>
    <cfRule type="timePeriod" dxfId="3554" priority="1516" timePeriod="nextWeek">
      <formula>AND(ROUNDDOWN(BM197,0)-TODAY()&gt;(7-WEEKDAY(TODAY())),ROUNDDOWN(BM197,0)-TODAY()&lt;(15-WEEKDAY(TODAY())))</formula>
    </cfRule>
  </conditionalFormatting>
  <conditionalFormatting sqref="BM349:XFD349 BM345:XFD345 BM341:XFD341 BM337:XFD337 BM333:XFD333 BM329:XFD329 BM325:XFD325 BM321:XFD321 BM317:XFD317 BM313:XFD313 BM309:XFD309 BM305:XFD305 BM301:XFD301">
    <cfRule type="timePeriod" dxfId="3553" priority="1495" timePeriod="thisWeek">
      <formula>AND(TODAY()-ROUNDDOWN(BM301,0)&lt;=WEEKDAY(TODAY())-1,ROUNDDOWN(BM301,0)-TODAY()&lt;=7-WEEKDAY(TODAY()))</formula>
    </cfRule>
    <cfRule type="timePeriod" dxfId="3552" priority="1496" timePeriod="nextWeek">
      <formula>AND(ROUNDDOWN(BM301,0)-TODAY()&gt;(7-WEEKDAY(TODAY())),ROUNDDOWN(BM301,0)-TODAY()&lt;(15-WEEKDAY(TODAY())))</formula>
    </cfRule>
  </conditionalFormatting>
  <conditionalFormatting sqref="BM425:XFD425 BM421:XFD421 BM417:XFD417 BM413:XFD413 BM409:XFD409 BM405:XFD405 BM401:XFD401 BM397:XFD397 BM393:XFD393 BM389:XFD389 BM385:XFD385 BM381:XFD381 BM377:XFD377 BM373:XFD373 BM369:XFD369 BM365:XFD365 BM361:XFD361 BM357:XFD357 BM353:XFD353">
    <cfRule type="timePeriod" dxfId="3551" priority="1475" timePeriod="thisWeek">
      <formula>AND(TODAY()-ROUNDDOWN(BM353,0)&lt;=WEEKDAY(TODAY())-1,ROUNDDOWN(BM353,0)-TODAY()&lt;=7-WEEKDAY(TODAY()))</formula>
    </cfRule>
    <cfRule type="timePeriod" dxfId="3550" priority="1476" timePeriod="nextWeek">
      <formula>AND(ROUNDDOWN(BM353,0)-TODAY()&gt;(7-WEEKDAY(TODAY())),ROUNDDOWN(BM353,0)-TODAY()&lt;(15-WEEKDAY(TODAY())))</formula>
    </cfRule>
  </conditionalFormatting>
  <conditionalFormatting sqref="BM469:XFD469 BM465:XFD465 BM461:XFD461 BM457:XFD457 BM453:XFD453 BM449:XFD449 BM445:XFD445 BM441:XFD441 BM437:XFD437 BM433:XFD433 BM429:XFD429">
    <cfRule type="timePeriod" dxfId="3549" priority="1455" timePeriod="thisWeek">
      <formula>AND(TODAY()-ROUNDDOWN(BM429,0)&lt;=WEEKDAY(TODAY())-1,ROUNDDOWN(BM429,0)-TODAY()&lt;=7-WEEKDAY(TODAY()))</formula>
    </cfRule>
    <cfRule type="timePeriod" dxfId="3548" priority="1456" timePeriod="nextWeek">
      <formula>AND(ROUNDDOWN(BM429,0)-TODAY()&gt;(7-WEEKDAY(TODAY())),ROUNDDOWN(BM429,0)-TODAY()&lt;(15-WEEKDAY(TODAY())))</formula>
    </cfRule>
  </conditionalFormatting>
  <conditionalFormatting sqref="B367 B375 B383 B391 B399 B407 B415 B423 B431 B439 B447 B455 B463 B371 B379 B387 B395 B403 B411 B419 B427 B435 B443 B451 B459 B467 B247 B255 B263 B271 B279 B287 B295 B303 B311 B319 B327 B335 B343 B351 B359 B251 B259 B267 B275 B283 B291 B299 B307 B315 B323 B331 B339 B347 B355 B363">
    <cfRule type="containsText" dxfId="3547" priority="1435" operator="containsText" text="eintragen">
      <formula>NOT(ISERROR(SEARCH("eintragen",B247)))</formula>
    </cfRule>
  </conditionalFormatting>
  <conditionalFormatting sqref="AO12:BF13 AO11:AX11 BA11:BF11">
    <cfRule type="timePeriod" dxfId="3546" priority="1429" timePeriod="thisWeek">
      <formula>AND(TODAY()-ROUNDDOWN(AO11,0)&lt;=WEEKDAY(TODAY())-1,ROUNDDOWN(AO11,0)-TODAY()&lt;=7-WEEKDAY(TODAY()))</formula>
    </cfRule>
    <cfRule type="timePeriod" dxfId="3545" priority="1430" timePeriod="nextWeek">
      <formula>AND(ROUNDDOWN(AO11,0)-TODAY()&gt;(7-WEEKDAY(TODAY())),ROUNDDOWN(AO11,0)-TODAY()&lt;(15-WEEKDAY(TODAY())))</formula>
    </cfRule>
  </conditionalFormatting>
  <conditionalFormatting sqref="BF11:BF13 BD11:BD13 BB11:BB13 AZ12:AZ13 AX11:AX13 AI11:AI13 AV11:AV13 AG11:AG13 J11:J13 AT11:AT13 AE11:AE13 AR11:AR13 AC11:AC13 AP11:AP13 E11:G13 AA11:AA13 M11:M13">
    <cfRule type="containsText" dxfId="3544" priority="1428" operator="containsText" text="ja">
      <formula>NOT(ISERROR(SEARCH("ja",E11)))</formula>
    </cfRule>
  </conditionalFormatting>
  <conditionalFormatting sqref="AP13">
    <cfRule type="containsText" dxfId="3543" priority="1427" operator="containsText" text="ja">
      <formula>NOT(ISERROR(SEARCH("ja",AP13)))</formula>
    </cfRule>
  </conditionalFormatting>
  <conditionalFormatting sqref="AP11">
    <cfRule type="containsText" dxfId="3542" priority="1426" operator="containsText" text="ja">
      <formula>NOT(ISERROR(SEARCH("ja",AP11)))</formula>
    </cfRule>
  </conditionalFormatting>
  <conditionalFormatting sqref="AP12">
    <cfRule type="containsText" dxfId="3541" priority="1425" operator="containsText" text="ja">
      <formula>NOT(ISERROR(SEARCH("ja",AP12)))</formula>
    </cfRule>
  </conditionalFormatting>
  <conditionalFormatting sqref="AC13">
    <cfRule type="containsText" dxfId="3540" priority="1424" operator="containsText" text="ja">
      <formula>NOT(ISERROR(SEARCH("ja",AC13)))</formula>
    </cfRule>
  </conditionalFormatting>
  <conditionalFormatting sqref="AJ3:AN5 AJ7:AN9 AJ11:AN13 AJ15:AN17 AJ19:AN22 AJ27:AN29 AJ31:AN33 AJ35:AN38 AJ43:AN45 AJ47:AN49 AJ51:AN53 AJ55:AN57 AJ59:AN61 AJ63:AN65 AJ67:AN69 AJ71:AN74 AJ79:AN81 AJ83:AN85 AJ87:AN89 AJ91:AN93 AJ95:AN97 AJ103:AN105 AJ107:AN109 AJ111:AN113 AJ115:AN117 AJ135:AN137 AJ143:AN145 AJ147:AN149 AJ151:AN153 AJ155:AN157 AJ159:AN161 AJ163:AN165 AJ171:AN173 AJ175:AN177 AJ179:AN181 AJ183:AN185 AJ187:AN189 AJ191:AN193 AJ199:AN201 AJ207:AN209 AJ211:AN213 AJ215:AN217 AJ219:AN221 AJ223:AN225 AJ231:AN233 AJ235:AN237 AJ247:AN249 AJ251:AN253 AJ255:AN257 AJ263:AN265 AJ267:AN269 AJ271:AN273 AJ283:AN285 AJ287:AN289 AJ291:AN293 AJ295:AN297 AJ299:AN301 AJ303:AN305 AJ307:AN309 AJ311:AN313 AJ315:AN317 AJ319:AN321 AJ323:AN325 AJ327:AN329 AJ331:AN333 AJ335:AN337 AJ339:AN341 AJ343:AN345 AJ347:AN349 AJ351:AN353 AJ355:AN357 AJ359:AN361 AJ363:AN365 AJ367:AN369 AJ371:AN373 AJ375:AN377 AJ379:AN381 AJ383:AN385 AJ387:AN389 AJ391:AN393 AJ395:AN397 AJ399:AN401 AJ403:AN405 AJ407:AN409 AJ411:AN413 AJ415:AN417 AJ419:AN421 AJ423:AN425 AJ427:AN429 AJ431:AN433 AJ435:AN437 AJ439:AN441 AJ443:AN445 AJ447:AN449 AJ451:AN453 AJ455:AN457 AJ459:AN461 AJ463:AN465 AJ467:AN469 AJ119:AN122 AJ127:AN129 AJ195:AN195 AJ197:AN197 AJ196:AM196">
    <cfRule type="timePeriod" dxfId="3539" priority="1419" timePeriod="thisWeek">
      <formula>AND(TODAY()-ROUNDDOWN(AJ3,0)&lt;=WEEKDAY(TODAY())-1,ROUNDDOWN(AJ3,0)-TODAY()&lt;=7-WEEKDAY(TODAY()))</formula>
    </cfRule>
    <cfRule type="timePeriod" dxfId="3538" priority="1420" timePeriod="nextWeek">
      <formula>AND(ROUNDDOWN(AJ3,0)-TODAY()&gt;(7-WEEKDAY(TODAY())),ROUNDDOWN(AJ3,0)-TODAY()&lt;(15-WEEKDAY(TODAY())))</formula>
    </cfRule>
  </conditionalFormatting>
  <conditionalFormatting sqref="AJ3:AN5 AJ7:AN9 AJ11:AN13 AJ15:AN17 AJ19:AN22 AJ27:AN29 AJ31:AN33 AJ35:AN38 AJ43:AN45 AJ47:AN49 AJ51:AN53 AJ55:AN57 AJ59:AN61 AJ63:AN65 AJ67:AN69 AJ71:AN74 AJ79:AN81 AJ83:AN85 AJ87:AN89 AJ91:AN93 AJ95:AN97 AJ103:AN105 AJ107:AN109 AJ111:AN113 AJ115:AN117 AJ135:AN137 AJ143:AN145 AJ147:AN149 AJ151:AN153 AJ155:AN157 AJ159:AN161 AJ163:AN165 AJ171:AN173 AJ175:AN177 AJ179:AN181 AJ183:AN185 AJ187:AN189 AJ191:AN193 AJ199:AN201 AJ207:AN209 AJ211:AN213 AJ215:AN217 AJ219:AN221 AJ223:AN225 AJ231:AN233 AJ235:AN237 AJ247:AN249 AJ251:AN253 AJ255:AN257 AJ263:AN265 AJ267:AN269 AJ271:AN273 AJ283:AN285 AJ287:AN289 AJ291:AN293 AJ295:AN297 AJ299:AN301 AJ303:AN305 AJ307:AN309 AJ311:AN313 AJ315:AN317 AJ319:AN321 AJ323:AN325 AJ327:AN329 AJ331:AN333 AJ335:AN337 AJ339:AN341 AJ343:AN345 AJ347:AN349 AJ351:AN353 AJ355:AN357 AJ359:AN361 AJ363:AN365 AJ367:AN369 AJ371:AN373 AJ375:AN377 AJ379:AN381 AJ383:AN385 AJ387:AN389 AJ391:AN393 AJ395:AN397 AJ399:AN401 AJ403:AN405 AJ407:AN409 AJ411:AN413 AJ415:AN417 AJ419:AN421 AJ423:AN425 AJ427:AN429 AJ431:AN433 AJ435:AN437 AJ439:AN441 AJ443:AN445 AJ447:AN449 AJ451:AN453 AJ455:AN457 AJ459:AN461 AJ463:AN465 AJ467:AN469 AJ119:AN122 AJ127:AN129 AJ195:AN195 AJ197:AN197 AJ196:AM196">
    <cfRule type="containsText" dxfId="3537" priority="1418" operator="containsText" text="ja">
      <formula>NOT(ISERROR(SEARCH("ja",AJ3)))</formula>
    </cfRule>
  </conditionalFormatting>
  <conditionalFormatting sqref="AJ1">
    <cfRule type="timePeriod" dxfId="3536" priority="1416" timePeriod="thisWeek">
      <formula>AND(TODAY()-ROUNDDOWN(AJ1,0)&lt;=WEEKDAY(TODAY())-1,ROUNDDOWN(AJ1,0)-TODAY()&lt;=7-WEEKDAY(TODAY()))</formula>
    </cfRule>
    <cfRule type="timePeriod" dxfId="3535" priority="1417" timePeriod="nextWeek">
      <formula>AND(ROUNDDOWN(AJ1,0)-TODAY()&gt;(7-WEEKDAY(TODAY())),ROUNDDOWN(AJ1,0)-TODAY()&lt;(15-WEEKDAY(TODAY())))</formula>
    </cfRule>
  </conditionalFormatting>
  <conditionalFormatting sqref="AJ1">
    <cfRule type="containsText" dxfId="3534" priority="1415" operator="containsText" text="ja">
      <formula>NOT(ISERROR(SEARCH("ja",AJ1)))</formula>
    </cfRule>
  </conditionalFormatting>
  <conditionalFormatting sqref="AJ1">
    <cfRule type="containsText" dxfId="3533" priority="1414" operator="containsText" text="ja">
      <formula>NOT(ISERROR(SEARCH("ja",AJ1)))</formula>
    </cfRule>
  </conditionalFormatting>
  <conditionalFormatting sqref="D3:D5">
    <cfRule type="timePeriod" dxfId="3532" priority="1410" timePeriod="thisWeek">
      <formula>AND(TODAY()-ROUNDDOWN(D3,0)&lt;=WEEKDAY(TODAY())-1,ROUNDDOWN(D3,0)-TODAY()&lt;=7-WEEKDAY(TODAY()))</formula>
    </cfRule>
    <cfRule type="timePeriod" dxfId="3531" priority="1411" timePeriod="nextWeek">
      <formula>AND(ROUNDDOWN(D3,0)-TODAY()&gt;(7-WEEKDAY(TODAY())),ROUNDDOWN(D3,0)-TODAY()&lt;(15-WEEKDAY(TODAY())))</formula>
    </cfRule>
  </conditionalFormatting>
  <conditionalFormatting sqref="AO24:BF25 AO23:AX23 BA23:BF23">
    <cfRule type="timePeriod" dxfId="3530" priority="1408" timePeriod="thisWeek">
      <formula>AND(TODAY()-ROUNDDOWN(AO23,0)&lt;=WEEKDAY(TODAY())-1,ROUNDDOWN(AO23,0)-TODAY()&lt;=7-WEEKDAY(TODAY()))</formula>
    </cfRule>
    <cfRule type="timePeriod" dxfId="3529" priority="1409" timePeriod="nextWeek">
      <formula>AND(ROUNDDOWN(AO23,0)-TODAY()&gt;(7-WEEKDAY(TODAY())),ROUNDDOWN(AO23,0)-TODAY()&lt;(15-WEEKDAY(TODAY())))</formula>
    </cfRule>
  </conditionalFormatting>
  <conditionalFormatting sqref="BB23:BB25 BD23:BD25 BF23:BF25 AI23:AI25 AC23:AC25 AP23:AP25 AA23:AA25 E23:G25 AR23:AR25 AE23:AE25 AT23:AT25 J23:J25 AG23:AG25 AV23:AV25 AX23:AX25 AZ24:AZ25 M23:M25">
    <cfRule type="containsText" dxfId="3528" priority="1407" operator="containsText" text="ja">
      <formula>NOT(ISERROR(SEARCH("ja",E23)))</formula>
    </cfRule>
  </conditionalFormatting>
  <conditionalFormatting sqref="AP25">
    <cfRule type="containsText" dxfId="3527" priority="1406" operator="containsText" text="ja">
      <formula>NOT(ISERROR(SEARCH("ja",AP25)))</formula>
    </cfRule>
  </conditionalFormatting>
  <conditionalFormatting sqref="AP23">
    <cfRule type="containsText" dxfId="3526" priority="1405" operator="containsText" text="ja">
      <formula>NOT(ISERROR(SEARCH("ja",AP23)))</formula>
    </cfRule>
  </conditionalFormatting>
  <conditionalFormatting sqref="AP24">
    <cfRule type="containsText" dxfId="3525" priority="1404" operator="containsText" text="ja">
      <formula>NOT(ISERROR(SEARCH("ja",AP24)))</formula>
    </cfRule>
  </conditionalFormatting>
  <conditionalFormatting sqref="AC25">
    <cfRule type="containsText" dxfId="3524" priority="1403" operator="containsText" text="ja">
      <formula>NOT(ISERROR(SEARCH("ja",AC25)))</formula>
    </cfRule>
  </conditionalFormatting>
  <conditionalFormatting sqref="AJ23:AN25">
    <cfRule type="timePeriod" dxfId="3523" priority="1398" timePeriod="thisWeek">
      <formula>AND(TODAY()-ROUNDDOWN(AJ23,0)&lt;=WEEKDAY(TODAY())-1,ROUNDDOWN(AJ23,0)-TODAY()&lt;=7-WEEKDAY(TODAY()))</formula>
    </cfRule>
    <cfRule type="timePeriod" dxfId="3522" priority="1399" timePeriod="nextWeek">
      <formula>AND(ROUNDDOWN(AJ23,0)-TODAY()&gt;(7-WEEKDAY(TODAY())),ROUNDDOWN(AJ23,0)-TODAY()&lt;(15-WEEKDAY(TODAY())))</formula>
    </cfRule>
  </conditionalFormatting>
  <conditionalFormatting sqref="AJ23:AN25">
    <cfRule type="containsText" dxfId="3521" priority="1397" operator="containsText" text="ja">
      <formula>NOT(ISERROR(SEARCH("ja",AJ23)))</formula>
    </cfRule>
  </conditionalFormatting>
  <conditionalFormatting sqref="AO40:BF41 AO39:AX39 BA39:BF39">
    <cfRule type="timePeriod" dxfId="3520" priority="1395" timePeriod="thisWeek">
      <formula>AND(TODAY()-ROUNDDOWN(AO39,0)&lt;=WEEKDAY(TODAY())-1,ROUNDDOWN(AO39,0)-TODAY()&lt;=7-WEEKDAY(TODAY()))</formula>
    </cfRule>
    <cfRule type="timePeriod" dxfId="3519" priority="1396" timePeriod="nextWeek">
      <formula>AND(ROUNDDOWN(AO39,0)-TODAY()&gt;(7-WEEKDAY(TODAY())),ROUNDDOWN(AO39,0)-TODAY()&lt;(15-WEEKDAY(TODAY())))</formula>
    </cfRule>
  </conditionalFormatting>
  <conditionalFormatting sqref="AA39:AA41 E39:G41 AP39:AP41 AC39:AC41 AR39:AR41 AE39:AE41 AT39:AT41 J39:J41 AG39:AG41 AV39:AV41 AX39:AX41 AZ40:AZ41 BB39:BB41 BD39:BD41 BF39:BF41 M39:M41 AI39:AI41">
    <cfRule type="containsText" dxfId="3518" priority="1394" operator="containsText" text="ja">
      <formula>NOT(ISERROR(SEARCH("ja",E39)))</formula>
    </cfRule>
  </conditionalFormatting>
  <conditionalFormatting sqref="AP41">
    <cfRule type="containsText" dxfId="3517" priority="1393" operator="containsText" text="ja">
      <formula>NOT(ISERROR(SEARCH("ja",AP41)))</formula>
    </cfRule>
  </conditionalFormatting>
  <conditionalFormatting sqref="AP39">
    <cfRule type="containsText" dxfId="3516" priority="1392" operator="containsText" text="ja">
      <formula>NOT(ISERROR(SEARCH("ja",AP39)))</formula>
    </cfRule>
  </conditionalFormatting>
  <conditionalFormatting sqref="AP40">
    <cfRule type="containsText" dxfId="3515" priority="1391" operator="containsText" text="ja">
      <formula>NOT(ISERROR(SEARCH("ja",AP40)))</formula>
    </cfRule>
  </conditionalFormatting>
  <conditionalFormatting sqref="AC41">
    <cfRule type="containsText" dxfId="3514" priority="1390" operator="containsText" text="ja">
      <formula>NOT(ISERROR(SEARCH("ja",AC41)))</formula>
    </cfRule>
  </conditionalFormatting>
  <conditionalFormatting sqref="AJ39:AN41">
    <cfRule type="timePeriod" dxfId="3513" priority="1388" timePeriod="thisWeek">
      <formula>AND(TODAY()-ROUNDDOWN(AJ39,0)&lt;=WEEKDAY(TODAY())-1,ROUNDDOWN(AJ39,0)-TODAY()&lt;=7-WEEKDAY(TODAY()))</formula>
    </cfRule>
    <cfRule type="timePeriod" dxfId="3512" priority="1389" timePeriod="nextWeek">
      <formula>AND(ROUNDDOWN(AJ39,0)-TODAY()&gt;(7-WEEKDAY(TODAY())),ROUNDDOWN(AJ39,0)-TODAY()&lt;(15-WEEKDAY(TODAY())))</formula>
    </cfRule>
  </conditionalFormatting>
  <conditionalFormatting sqref="AJ39:AN41">
    <cfRule type="containsText" dxfId="3511" priority="1387" operator="containsText" text="ja">
      <formula>NOT(ISERROR(SEARCH("ja",AJ39)))</formula>
    </cfRule>
  </conditionalFormatting>
  <conditionalFormatting sqref="AO76:BF77 AO75:AX75 BA75:BF75">
    <cfRule type="timePeriod" dxfId="3510" priority="1385" timePeriod="thisWeek">
      <formula>AND(TODAY()-ROUNDDOWN(AO75,0)&lt;=WEEKDAY(TODAY())-1,ROUNDDOWN(AO75,0)-TODAY()&lt;=7-WEEKDAY(TODAY()))</formula>
    </cfRule>
    <cfRule type="timePeriod" dxfId="3509" priority="1386" timePeriod="nextWeek">
      <formula>AND(ROUNDDOWN(AO75,0)-TODAY()&gt;(7-WEEKDAY(TODAY())),ROUNDDOWN(AO75,0)-TODAY()&lt;(15-WEEKDAY(TODAY())))</formula>
    </cfRule>
  </conditionalFormatting>
  <conditionalFormatting sqref="BB75:BB77 BD75:BD77 BF75:BF77 AI76:AI77 AC75:AC77 AP75:AP77 AA75:AA77 E75:G77 AR75:AR77 AE75:AE77 AT75:AT77 J75:J77 AG75:AG77 AV75:AV77 AX75:AX77 AZ76:AZ77 M75:M77">
    <cfRule type="containsText" dxfId="3508" priority="1384" operator="containsText" text="ja">
      <formula>NOT(ISERROR(SEARCH("ja",E75)))</formula>
    </cfRule>
  </conditionalFormatting>
  <conditionalFormatting sqref="AP77">
    <cfRule type="containsText" dxfId="3507" priority="1383" operator="containsText" text="ja">
      <formula>NOT(ISERROR(SEARCH("ja",AP77)))</formula>
    </cfRule>
  </conditionalFormatting>
  <conditionalFormatting sqref="AP75">
    <cfRule type="containsText" dxfId="3506" priority="1382" operator="containsText" text="ja">
      <formula>NOT(ISERROR(SEARCH("ja",AP75)))</formula>
    </cfRule>
  </conditionalFormatting>
  <conditionalFormatting sqref="AP76">
    <cfRule type="containsText" dxfId="3505" priority="1381" operator="containsText" text="ja">
      <formula>NOT(ISERROR(SEARCH("ja",AP76)))</formula>
    </cfRule>
  </conditionalFormatting>
  <conditionalFormatting sqref="AC77">
    <cfRule type="containsText" dxfId="3504" priority="1380" operator="containsText" text="ja">
      <formula>NOT(ISERROR(SEARCH("ja",AC77)))</formula>
    </cfRule>
  </conditionalFormatting>
  <conditionalFormatting sqref="AJ75:AN77">
    <cfRule type="timePeriod" dxfId="3503" priority="1375" timePeriod="thisWeek">
      <formula>AND(TODAY()-ROUNDDOWN(AJ75,0)&lt;=WEEKDAY(TODAY())-1,ROUNDDOWN(AJ75,0)-TODAY()&lt;=7-WEEKDAY(TODAY()))</formula>
    </cfRule>
    <cfRule type="timePeriod" dxfId="3502" priority="1376" timePeriod="nextWeek">
      <formula>AND(ROUNDDOWN(AJ75,0)-TODAY()&gt;(7-WEEKDAY(TODAY())),ROUNDDOWN(AJ75,0)-TODAY()&lt;(15-WEEKDAY(TODAY())))</formula>
    </cfRule>
  </conditionalFormatting>
  <conditionalFormatting sqref="AJ75:AN77">
    <cfRule type="containsText" dxfId="3501" priority="1374" operator="containsText" text="ja">
      <formula>NOT(ISERROR(SEARCH("ja",AJ75)))</formula>
    </cfRule>
  </conditionalFormatting>
  <conditionalFormatting sqref="AO100:BF101 AO99:AX99 BA99:BF99">
    <cfRule type="timePeriod" dxfId="3500" priority="1372" timePeriod="thisWeek">
      <formula>AND(TODAY()-ROUNDDOWN(AO99,0)&lt;=WEEKDAY(TODAY())-1,ROUNDDOWN(AO99,0)-TODAY()&lt;=7-WEEKDAY(TODAY()))</formula>
    </cfRule>
    <cfRule type="timePeriod" dxfId="3499" priority="1373" timePeriod="nextWeek">
      <formula>AND(ROUNDDOWN(AO99,0)-TODAY()&gt;(7-WEEKDAY(TODAY())),ROUNDDOWN(AO99,0)-TODAY()&lt;(15-WEEKDAY(TODAY())))</formula>
    </cfRule>
  </conditionalFormatting>
  <conditionalFormatting sqref="M99:M101 AZ100:AZ101 J101 E99:G101 AI99:AI101 BF99:BF101 BD99:BD101 BB99:BB101 AA99:AA101 AC99:AC101 AE99:AE101 AG99:AG101 AP99:AP101 AR99:AR101 AT99:AT101 AV99:AV101 AX99:AX101">
    <cfRule type="containsText" dxfId="3498" priority="1371" operator="containsText" text="ja">
      <formula>NOT(ISERROR(SEARCH("ja",E99)))</formula>
    </cfRule>
  </conditionalFormatting>
  <conditionalFormatting sqref="AP101">
    <cfRule type="containsText" dxfId="3497" priority="1370" operator="containsText" text="ja">
      <formula>NOT(ISERROR(SEARCH("ja",AP101)))</formula>
    </cfRule>
  </conditionalFormatting>
  <conditionalFormatting sqref="AP99">
    <cfRule type="containsText" dxfId="3496" priority="1369" operator="containsText" text="ja">
      <formula>NOT(ISERROR(SEARCH("ja",AP99)))</formula>
    </cfRule>
  </conditionalFormatting>
  <conditionalFormatting sqref="AP100">
    <cfRule type="containsText" dxfId="3495" priority="1368" operator="containsText" text="ja">
      <formula>NOT(ISERROR(SEARCH("ja",AP100)))</formula>
    </cfRule>
  </conditionalFormatting>
  <conditionalFormatting sqref="AC101">
    <cfRule type="containsText" dxfId="3494" priority="1367" operator="containsText" text="ja">
      <formula>NOT(ISERROR(SEARCH("ja",AC101)))</formula>
    </cfRule>
  </conditionalFormatting>
  <conditionalFormatting sqref="AJ99:AN101">
    <cfRule type="timePeriod" dxfId="3493" priority="1362" timePeriod="thisWeek">
      <formula>AND(TODAY()-ROUNDDOWN(AJ99,0)&lt;=WEEKDAY(TODAY())-1,ROUNDDOWN(AJ99,0)-TODAY()&lt;=7-WEEKDAY(TODAY()))</formula>
    </cfRule>
    <cfRule type="timePeriod" dxfId="3492" priority="1363" timePeriod="nextWeek">
      <formula>AND(ROUNDDOWN(AJ99,0)-TODAY()&gt;(7-WEEKDAY(TODAY())),ROUNDDOWN(AJ99,0)-TODAY()&lt;(15-WEEKDAY(TODAY())))</formula>
    </cfRule>
  </conditionalFormatting>
  <conditionalFormatting sqref="AJ99:AN101">
    <cfRule type="containsText" dxfId="3491" priority="1361" operator="containsText" text="ja">
      <formula>NOT(ISERROR(SEARCH("ja",AJ99)))</formula>
    </cfRule>
  </conditionalFormatting>
  <conditionalFormatting sqref="AO124:BF126 AO123:AX123 BA123:BF123">
    <cfRule type="timePeriod" dxfId="3490" priority="1359" timePeriod="thisWeek">
      <formula>AND(TODAY()-ROUNDDOWN(AO123,0)&lt;=WEEKDAY(TODAY())-1,ROUNDDOWN(AO123,0)-TODAY()&lt;=7-WEEKDAY(TODAY()))</formula>
    </cfRule>
    <cfRule type="timePeriod" dxfId="3489" priority="1360" timePeriod="nextWeek">
      <formula>AND(ROUNDDOWN(AO123,0)-TODAY()&gt;(7-WEEKDAY(TODAY())),ROUNDDOWN(AO123,0)-TODAY()&lt;(15-WEEKDAY(TODAY())))</formula>
    </cfRule>
  </conditionalFormatting>
  <conditionalFormatting sqref="BB123:BB126 BD123:BD126 BF123:BF126 AI123:AI126 AC123:AC126 AP123:AP126 AA123:AA126 E123:G126 AR123:AR126 AE123:AE126 AT123:AT126 J123:J126 AG123:AG126 AV123:AV126 AX123:AX126 M123:M126 AZ124:AZ126">
    <cfRule type="containsText" dxfId="3488" priority="1358" operator="containsText" text="ja">
      <formula>NOT(ISERROR(SEARCH("ja",E123)))</formula>
    </cfRule>
  </conditionalFormatting>
  <conditionalFormatting sqref="AP125:AP126">
    <cfRule type="containsText" dxfId="3487" priority="1357" operator="containsText" text="ja">
      <formula>NOT(ISERROR(SEARCH("ja",AP125)))</formula>
    </cfRule>
  </conditionalFormatting>
  <conditionalFormatting sqref="AP123">
    <cfRule type="containsText" dxfId="3486" priority="1356" operator="containsText" text="ja">
      <formula>NOT(ISERROR(SEARCH("ja",AP123)))</formula>
    </cfRule>
  </conditionalFormatting>
  <conditionalFormatting sqref="AP124">
    <cfRule type="containsText" dxfId="3485" priority="1355" operator="containsText" text="ja">
      <formula>NOT(ISERROR(SEARCH("ja",AP124)))</formula>
    </cfRule>
  </conditionalFormatting>
  <conditionalFormatting sqref="AC125:AC126">
    <cfRule type="containsText" dxfId="3484" priority="1354" operator="containsText" text="ja">
      <formula>NOT(ISERROR(SEARCH("ja",AC125)))</formula>
    </cfRule>
  </conditionalFormatting>
  <conditionalFormatting sqref="AJ126:AN126">
    <cfRule type="timePeriod" dxfId="3483" priority="1349" timePeriod="thisWeek">
      <formula>AND(TODAY()-ROUNDDOWN(AJ126,0)&lt;=WEEKDAY(TODAY())-1,ROUNDDOWN(AJ126,0)-TODAY()&lt;=7-WEEKDAY(TODAY()))</formula>
    </cfRule>
    <cfRule type="timePeriod" dxfId="3482" priority="1350" timePeriod="nextWeek">
      <formula>AND(ROUNDDOWN(AJ126,0)-TODAY()&gt;(7-WEEKDAY(TODAY())),ROUNDDOWN(AJ126,0)-TODAY()&lt;(15-WEEKDAY(TODAY())))</formula>
    </cfRule>
  </conditionalFormatting>
  <conditionalFormatting sqref="AJ126:AN126">
    <cfRule type="containsText" dxfId="3481" priority="1348" operator="containsText" text="ja">
      <formula>NOT(ISERROR(SEARCH("ja",AJ126)))</formula>
    </cfRule>
  </conditionalFormatting>
  <conditionalFormatting sqref="AJ123:AN125">
    <cfRule type="timePeriod" dxfId="3480" priority="1346" timePeriod="thisWeek">
      <formula>AND(TODAY()-ROUNDDOWN(AJ123,0)&lt;=WEEKDAY(TODAY())-1,ROUNDDOWN(AJ123,0)-TODAY()&lt;=7-WEEKDAY(TODAY()))</formula>
    </cfRule>
    <cfRule type="timePeriod" dxfId="3479" priority="1347" timePeriod="nextWeek">
      <formula>AND(ROUNDDOWN(AJ123,0)-TODAY()&gt;(7-WEEKDAY(TODAY())),ROUNDDOWN(AJ123,0)-TODAY()&lt;(15-WEEKDAY(TODAY())))</formula>
    </cfRule>
  </conditionalFormatting>
  <conditionalFormatting sqref="AJ123:AN125">
    <cfRule type="containsText" dxfId="3478" priority="1345" operator="containsText" text="ja">
      <formula>NOT(ISERROR(SEARCH("ja",AJ123)))</formula>
    </cfRule>
  </conditionalFormatting>
  <conditionalFormatting sqref="AO132:BF133 AO131:AX131 BA131:BF131">
    <cfRule type="timePeriod" dxfId="3477" priority="1340" timePeriod="thisWeek">
      <formula>AND(TODAY()-ROUNDDOWN(AO131,0)&lt;=WEEKDAY(TODAY())-1,ROUNDDOWN(AO131,0)-TODAY()&lt;=7-WEEKDAY(TODAY()))</formula>
    </cfRule>
    <cfRule type="timePeriod" dxfId="3476" priority="1341" timePeriod="nextWeek">
      <formula>AND(ROUNDDOWN(AO131,0)-TODAY()&gt;(7-WEEKDAY(TODAY())),ROUNDDOWN(AO131,0)-TODAY()&lt;(15-WEEKDAY(TODAY())))</formula>
    </cfRule>
  </conditionalFormatting>
  <conditionalFormatting sqref="M131:M133 AZ132:AZ133 AX131:AX133 AV131:AV133 AG131:AG133 J131:J133 AT131:AT133 AE131:AE133 AR131:AR133 E131:G133 AA131:AA133 AP131:AP133 AC131:AC133 AI131:AI133 BF131:BF133 BD131:BD133 BB131:BB133">
    <cfRule type="containsText" dxfId="3475" priority="1339" operator="containsText" text="ja">
      <formula>NOT(ISERROR(SEARCH("ja",E131)))</formula>
    </cfRule>
  </conditionalFormatting>
  <conditionalFormatting sqref="AP133">
    <cfRule type="containsText" dxfId="3474" priority="1338" operator="containsText" text="ja">
      <formula>NOT(ISERROR(SEARCH("ja",AP133)))</formula>
    </cfRule>
  </conditionalFormatting>
  <conditionalFormatting sqref="AP131">
    <cfRule type="containsText" dxfId="3473" priority="1337" operator="containsText" text="ja">
      <formula>NOT(ISERROR(SEARCH("ja",AP131)))</formula>
    </cfRule>
  </conditionalFormatting>
  <conditionalFormatting sqref="AP132">
    <cfRule type="containsText" dxfId="3472" priority="1336" operator="containsText" text="ja">
      <formula>NOT(ISERROR(SEARCH("ja",AP132)))</formula>
    </cfRule>
  </conditionalFormatting>
  <conditionalFormatting sqref="AC133">
    <cfRule type="containsText" dxfId="3471" priority="1335" operator="containsText" text="ja">
      <formula>NOT(ISERROR(SEARCH("ja",AC133)))</formula>
    </cfRule>
  </conditionalFormatting>
  <conditionalFormatting sqref="AJ131:AN133">
    <cfRule type="timePeriod" dxfId="3470" priority="1330" timePeriod="thisWeek">
      <formula>AND(TODAY()-ROUNDDOWN(AJ131,0)&lt;=WEEKDAY(TODAY())-1,ROUNDDOWN(AJ131,0)-TODAY()&lt;=7-WEEKDAY(TODAY()))</formula>
    </cfRule>
    <cfRule type="timePeriod" dxfId="3469" priority="1331" timePeriod="nextWeek">
      <formula>AND(ROUNDDOWN(AJ131,0)-TODAY()&gt;(7-WEEKDAY(TODAY())),ROUNDDOWN(AJ131,0)-TODAY()&lt;(15-WEEKDAY(TODAY())))</formula>
    </cfRule>
  </conditionalFormatting>
  <conditionalFormatting sqref="AJ131:AN133">
    <cfRule type="containsText" dxfId="3468" priority="1329" operator="containsText" text="ja">
      <formula>NOT(ISERROR(SEARCH("ja",AJ131)))</formula>
    </cfRule>
  </conditionalFormatting>
  <conditionalFormatting sqref="C140:D142 AO139:AX139 AO140:AO142 AQ140:AQ142 AS140:BF142 BA139:BF139">
    <cfRule type="timePeriod" dxfId="3467" priority="1327" timePeriod="thisWeek">
      <formula>AND(TODAY()-ROUNDDOWN(C139,0)&lt;=WEEKDAY(TODAY())-1,ROUNDDOWN(C139,0)-TODAY()&lt;=7-WEEKDAY(TODAY()))</formula>
    </cfRule>
    <cfRule type="timePeriod" dxfId="3466" priority="1328" timePeriod="nextWeek">
      <formula>AND(ROUNDDOWN(C139,0)-TODAY()&gt;(7-WEEKDAY(TODAY())),ROUNDDOWN(C139,0)-TODAY()&lt;(15-WEEKDAY(TODAY())))</formula>
    </cfRule>
  </conditionalFormatting>
  <conditionalFormatting sqref="BB139:BB142 BD139:BD142 BF139:BF142 AI139:AI142 AC139:AC142 AP139 AA139:AA142 E139:G139 AR139 AE139:AE142 AT139:AT142 J139:J142 AG139:AG142 AV139:AV142 AX139:AX142 AZ140:AZ142 M139:M142 E140:E142">
    <cfRule type="containsText" dxfId="3465" priority="1326" operator="containsText" text="ja">
      <formula>NOT(ISERROR(SEARCH("ja",E139)))</formula>
    </cfRule>
  </conditionalFormatting>
  <conditionalFormatting sqref="AP139">
    <cfRule type="containsText" dxfId="3464" priority="1324" operator="containsText" text="ja">
      <formula>NOT(ISERROR(SEARCH("ja",AP139)))</formula>
    </cfRule>
  </conditionalFormatting>
  <conditionalFormatting sqref="AC141:AC142">
    <cfRule type="containsText" dxfId="3463" priority="1322" operator="containsText" text="ja">
      <formula>NOT(ISERROR(SEARCH("ja",AC141)))</formula>
    </cfRule>
  </conditionalFormatting>
  <conditionalFormatting sqref="AJ140:AN141">
    <cfRule type="timePeriod" dxfId="3462" priority="1317" timePeriod="thisWeek">
      <formula>AND(TODAY()-ROUNDDOWN(AJ140,0)&lt;=WEEKDAY(TODAY())-1,ROUNDDOWN(AJ140,0)-TODAY()&lt;=7-WEEKDAY(TODAY()))</formula>
    </cfRule>
    <cfRule type="timePeriod" dxfId="3461" priority="1318" timePeriod="nextWeek">
      <formula>AND(ROUNDDOWN(AJ140,0)-TODAY()&gt;(7-WEEKDAY(TODAY())),ROUNDDOWN(AJ140,0)-TODAY()&lt;(15-WEEKDAY(TODAY())))</formula>
    </cfRule>
  </conditionalFormatting>
  <conditionalFormatting sqref="AJ140:AN141">
    <cfRule type="containsText" dxfId="3460" priority="1316" operator="containsText" text="ja">
      <formula>NOT(ISERROR(SEARCH("ja",AJ140)))</formula>
    </cfRule>
  </conditionalFormatting>
  <conditionalFormatting sqref="J99:J100">
    <cfRule type="timePeriod" dxfId="3459" priority="1314" timePeriod="thisWeek">
      <formula>AND(TODAY()-ROUNDDOWN(J99,0)&lt;=WEEKDAY(TODAY())-1,ROUNDDOWN(J99,0)-TODAY()&lt;=7-WEEKDAY(TODAY()))</formula>
    </cfRule>
    <cfRule type="timePeriod" dxfId="3458" priority="1315" timePeriod="nextWeek">
      <formula>AND(ROUNDDOWN(J99,0)-TODAY()&gt;(7-WEEKDAY(TODAY())),ROUNDDOWN(J99,0)-TODAY()&lt;(15-WEEKDAY(TODAY())))</formula>
    </cfRule>
  </conditionalFormatting>
  <conditionalFormatting sqref="J99:J100">
    <cfRule type="containsText" dxfId="3457" priority="1313" operator="containsText" text="ja">
      <formula>NOT(ISERROR(SEARCH("ja",J99)))</formula>
    </cfRule>
  </conditionalFormatting>
  <conditionalFormatting sqref="AC100">
    <cfRule type="containsText" dxfId="3456" priority="1312" operator="containsText" text="ja">
      <formula>NOT(ISERROR(SEARCH("ja",AC100)))</formula>
    </cfRule>
  </conditionalFormatting>
  <conditionalFormatting sqref="AP100">
    <cfRule type="containsText" dxfId="3455" priority="1311" operator="containsText" text="ja">
      <formula>NOT(ISERROR(SEARCH("ja",AP100)))</formula>
    </cfRule>
  </conditionalFormatting>
  <conditionalFormatting sqref="F142:G142">
    <cfRule type="timePeriod" dxfId="3454" priority="1296" timePeriod="thisWeek">
      <formula>AND(TODAY()-ROUNDDOWN(F142,0)&lt;=WEEKDAY(TODAY())-1,ROUNDDOWN(F142,0)-TODAY()&lt;=7-WEEKDAY(TODAY()))</formula>
    </cfRule>
    <cfRule type="timePeriod" dxfId="3453" priority="1297" timePeriod="nextWeek">
      <formula>AND(ROUNDDOWN(F142,0)-TODAY()&gt;(7-WEEKDAY(TODAY())),ROUNDDOWN(F142,0)-TODAY()&lt;(15-WEEKDAY(TODAY())))</formula>
    </cfRule>
  </conditionalFormatting>
  <conditionalFormatting sqref="F142:G142">
    <cfRule type="containsText" dxfId="3452" priority="1295" operator="containsText" text="ja">
      <formula>NOT(ISERROR(SEARCH("ja",F142)))</formula>
    </cfRule>
  </conditionalFormatting>
  <conditionalFormatting sqref="F141:G141">
    <cfRule type="timePeriod" dxfId="3451" priority="1293" timePeriod="thisWeek">
      <formula>AND(TODAY()-ROUNDDOWN(F141,0)&lt;=WEEKDAY(TODAY())-1,ROUNDDOWN(F141,0)-TODAY()&lt;=7-WEEKDAY(TODAY()))</formula>
    </cfRule>
    <cfRule type="timePeriod" dxfId="3450" priority="1294" timePeriod="nextWeek">
      <formula>AND(ROUNDDOWN(F141,0)-TODAY()&gt;(7-WEEKDAY(TODAY())),ROUNDDOWN(F141,0)-TODAY()&lt;(15-WEEKDAY(TODAY())))</formula>
    </cfRule>
  </conditionalFormatting>
  <conditionalFormatting sqref="F141:G141">
    <cfRule type="containsText" dxfId="3449" priority="1292" operator="containsText" text="ja">
      <formula>NOT(ISERROR(SEARCH("ja",F141)))</formula>
    </cfRule>
  </conditionalFormatting>
  <conditionalFormatting sqref="F140:G140">
    <cfRule type="timePeriod" dxfId="3448" priority="1290" timePeriod="thisWeek">
      <formula>AND(TODAY()-ROUNDDOWN(F140,0)&lt;=WEEKDAY(TODAY())-1,ROUNDDOWN(F140,0)-TODAY()&lt;=7-WEEKDAY(TODAY()))</formula>
    </cfRule>
    <cfRule type="timePeriod" dxfId="3447" priority="1291" timePeriod="nextWeek">
      <formula>AND(ROUNDDOWN(F140,0)-TODAY()&gt;(7-WEEKDAY(TODAY())),ROUNDDOWN(F140,0)-TODAY()&lt;(15-WEEKDAY(TODAY())))</formula>
    </cfRule>
  </conditionalFormatting>
  <conditionalFormatting sqref="F140:G140">
    <cfRule type="containsText" dxfId="3446" priority="1289" operator="containsText" text="ja">
      <formula>NOT(ISERROR(SEARCH("ja",F140)))</formula>
    </cfRule>
  </conditionalFormatting>
  <conditionalFormatting sqref="AP142">
    <cfRule type="timePeriod" dxfId="3445" priority="1287" timePeriod="thisWeek">
      <formula>AND(TODAY()-ROUNDDOWN(AP142,0)&lt;=WEEKDAY(TODAY())-1,ROUNDDOWN(AP142,0)-TODAY()&lt;=7-WEEKDAY(TODAY()))</formula>
    </cfRule>
    <cfRule type="timePeriod" dxfId="3444" priority="1288" timePeriod="nextWeek">
      <formula>AND(ROUNDDOWN(AP142,0)-TODAY()&gt;(7-WEEKDAY(TODAY())),ROUNDDOWN(AP142,0)-TODAY()&lt;(15-WEEKDAY(TODAY())))</formula>
    </cfRule>
  </conditionalFormatting>
  <conditionalFormatting sqref="AP142">
    <cfRule type="containsText" dxfId="3443" priority="1286" operator="containsText" text="ja">
      <formula>NOT(ISERROR(SEARCH("ja",AP142)))</formula>
    </cfRule>
  </conditionalFormatting>
  <conditionalFormatting sqref="AP142">
    <cfRule type="containsText" dxfId="3442" priority="1285" operator="containsText" text="ja">
      <formula>NOT(ISERROR(SEARCH("ja",AP142)))</formula>
    </cfRule>
  </conditionalFormatting>
  <conditionalFormatting sqref="AR142">
    <cfRule type="timePeriod" dxfId="3441" priority="1283" timePeriod="thisWeek">
      <formula>AND(TODAY()-ROUNDDOWN(AR142,0)&lt;=WEEKDAY(TODAY())-1,ROUNDDOWN(AR142,0)-TODAY()&lt;=7-WEEKDAY(TODAY()))</formula>
    </cfRule>
    <cfRule type="timePeriod" dxfId="3440" priority="1284" timePeriod="nextWeek">
      <formula>AND(ROUNDDOWN(AR142,0)-TODAY()&gt;(7-WEEKDAY(TODAY())),ROUNDDOWN(AR142,0)-TODAY()&lt;(15-WEEKDAY(TODAY())))</formula>
    </cfRule>
  </conditionalFormatting>
  <conditionalFormatting sqref="AR142">
    <cfRule type="containsText" dxfId="3439" priority="1282" operator="containsText" text="ja">
      <formula>NOT(ISERROR(SEARCH("ja",AR142)))</formula>
    </cfRule>
  </conditionalFormatting>
  <conditionalFormatting sqref="AP141">
    <cfRule type="timePeriod" dxfId="3438" priority="1280" timePeriod="thisWeek">
      <formula>AND(TODAY()-ROUNDDOWN(AP141,0)&lt;=WEEKDAY(TODAY())-1,ROUNDDOWN(AP141,0)-TODAY()&lt;=7-WEEKDAY(TODAY()))</formula>
    </cfRule>
    <cfRule type="timePeriod" dxfId="3437" priority="1281" timePeriod="nextWeek">
      <formula>AND(ROUNDDOWN(AP141,0)-TODAY()&gt;(7-WEEKDAY(TODAY())),ROUNDDOWN(AP141,0)-TODAY()&lt;(15-WEEKDAY(TODAY())))</formula>
    </cfRule>
  </conditionalFormatting>
  <conditionalFormatting sqref="AP141">
    <cfRule type="containsText" dxfId="3436" priority="1279" operator="containsText" text="ja">
      <formula>NOT(ISERROR(SEARCH("ja",AP141)))</formula>
    </cfRule>
  </conditionalFormatting>
  <conditionalFormatting sqref="AP141">
    <cfRule type="containsText" dxfId="3435" priority="1278" operator="containsText" text="ja">
      <formula>NOT(ISERROR(SEARCH("ja",AP141)))</formula>
    </cfRule>
  </conditionalFormatting>
  <conditionalFormatting sqref="AP140">
    <cfRule type="timePeriod" dxfId="3434" priority="1276" timePeriod="thisWeek">
      <formula>AND(TODAY()-ROUNDDOWN(AP140,0)&lt;=WEEKDAY(TODAY())-1,ROUNDDOWN(AP140,0)-TODAY()&lt;=7-WEEKDAY(TODAY()))</formula>
    </cfRule>
    <cfRule type="timePeriod" dxfId="3433" priority="1277" timePeriod="nextWeek">
      <formula>AND(ROUNDDOWN(AP140,0)-TODAY()&gt;(7-WEEKDAY(TODAY())),ROUNDDOWN(AP140,0)-TODAY()&lt;(15-WEEKDAY(TODAY())))</formula>
    </cfRule>
  </conditionalFormatting>
  <conditionalFormatting sqref="AP140">
    <cfRule type="containsText" dxfId="3432" priority="1275" operator="containsText" text="ja">
      <formula>NOT(ISERROR(SEARCH("ja",AP140)))</formula>
    </cfRule>
  </conditionalFormatting>
  <conditionalFormatting sqref="AP140">
    <cfRule type="containsText" dxfId="3431" priority="1274" operator="containsText" text="ja">
      <formula>NOT(ISERROR(SEARCH("ja",AP140)))</formula>
    </cfRule>
  </conditionalFormatting>
  <conditionalFormatting sqref="AR141">
    <cfRule type="timePeriod" dxfId="3430" priority="1272" timePeriod="thisWeek">
      <formula>AND(TODAY()-ROUNDDOWN(AR141,0)&lt;=WEEKDAY(TODAY())-1,ROUNDDOWN(AR141,0)-TODAY()&lt;=7-WEEKDAY(TODAY()))</formula>
    </cfRule>
    <cfRule type="timePeriod" dxfId="3429" priority="1273" timePeriod="nextWeek">
      <formula>AND(ROUNDDOWN(AR141,0)-TODAY()&gt;(7-WEEKDAY(TODAY())),ROUNDDOWN(AR141,0)-TODAY()&lt;(15-WEEKDAY(TODAY())))</formula>
    </cfRule>
  </conditionalFormatting>
  <conditionalFormatting sqref="AR141">
    <cfRule type="containsText" dxfId="3428" priority="1271" operator="containsText" text="ja">
      <formula>NOT(ISERROR(SEARCH("ja",AR141)))</formula>
    </cfRule>
  </conditionalFormatting>
  <conditionalFormatting sqref="AR140">
    <cfRule type="timePeriod" dxfId="3427" priority="1269" timePeriod="thisWeek">
      <formula>AND(TODAY()-ROUNDDOWN(AR140,0)&lt;=WEEKDAY(TODAY())-1,ROUNDDOWN(AR140,0)-TODAY()&lt;=7-WEEKDAY(TODAY()))</formula>
    </cfRule>
    <cfRule type="timePeriod" dxfId="3426" priority="1270" timePeriod="nextWeek">
      <formula>AND(ROUNDDOWN(AR140,0)-TODAY()&gt;(7-WEEKDAY(TODAY())),ROUNDDOWN(AR140,0)-TODAY()&lt;(15-WEEKDAY(TODAY())))</formula>
    </cfRule>
  </conditionalFormatting>
  <conditionalFormatting sqref="AR140">
    <cfRule type="containsText" dxfId="3425" priority="1268" operator="containsText" text="ja">
      <formula>NOT(ISERROR(SEARCH("ja",AR140)))</formula>
    </cfRule>
  </conditionalFormatting>
  <conditionalFormatting sqref="AI75">
    <cfRule type="timePeriod" dxfId="3424" priority="1263" timePeriod="thisWeek">
      <formula>AND(TODAY()-ROUNDDOWN(AI75,0)&lt;=WEEKDAY(TODAY())-1,ROUNDDOWN(AI75,0)-TODAY()&lt;=7-WEEKDAY(TODAY()))</formula>
    </cfRule>
    <cfRule type="timePeriod" dxfId="3423" priority="1264" timePeriod="nextWeek">
      <formula>AND(ROUNDDOWN(AI75,0)-TODAY()&gt;(7-WEEKDAY(TODAY())),ROUNDDOWN(AI75,0)-TODAY()&lt;(15-WEEKDAY(TODAY())))</formula>
    </cfRule>
  </conditionalFormatting>
  <conditionalFormatting sqref="AI75">
    <cfRule type="containsText" dxfId="3422" priority="1262" operator="containsText" text="ja">
      <formula>NOT(ISERROR(SEARCH("ja",AI75)))</formula>
    </cfRule>
  </conditionalFormatting>
  <conditionalFormatting sqref="AP144">
    <cfRule type="containsText" dxfId="3421" priority="1261" operator="containsText" text="ja">
      <formula>NOT(ISERROR(SEARCH("ja",AP144)))</formula>
    </cfRule>
  </conditionalFormatting>
  <conditionalFormatting sqref="AP115">
    <cfRule type="containsText" dxfId="3420" priority="1260" operator="containsText" text="ja">
      <formula>NOT(ISERROR(SEARCH("ja",AP115)))</formula>
    </cfRule>
  </conditionalFormatting>
  <conditionalFormatting sqref="AO168:BF169 AO167:AX167 BA167:BF167">
    <cfRule type="timePeriod" dxfId="3419" priority="1258" timePeriod="thisWeek">
      <formula>AND(TODAY()-ROUNDDOWN(AO167,0)&lt;=WEEKDAY(TODAY())-1,ROUNDDOWN(AO167,0)-TODAY()&lt;=7-WEEKDAY(TODAY()))</formula>
    </cfRule>
    <cfRule type="timePeriod" dxfId="3418" priority="1259" timePeriod="nextWeek">
      <formula>AND(ROUNDDOWN(AO167,0)-TODAY()&gt;(7-WEEKDAY(TODAY())),ROUNDDOWN(AO167,0)-TODAY()&lt;(15-WEEKDAY(TODAY())))</formula>
    </cfRule>
  </conditionalFormatting>
  <conditionalFormatting sqref="BB167:BB169 BD167:BD169 BF167:BF169 AI167:AI169 AC167:AC169 AE167:AE169 AG167:AG169 AV167:AV169 AX167:AX169 M167:M169 AZ168:AZ169 AT167:AT169 AR167:AR169 AP167:AP169 AA167:AA169 J167:J169 E167:G169">
    <cfRule type="containsText" dxfId="3417" priority="1257" operator="containsText" text="ja">
      <formula>NOT(ISERROR(SEARCH("ja",E167)))</formula>
    </cfRule>
  </conditionalFormatting>
  <conditionalFormatting sqref="AP169">
    <cfRule type="containsText" dxfId="3416" priority="1256" operator="containsText" text="ja">
      <formula>NOT(ISERROR(SEARCH("ja",AP169)))</formula>
    </cfRule>
  </conditionalFormatting>
  <conditionalFormatting sqref="AP167">
    <cfRule type="containsText" dxfId="3415" priority="1255" operator="containsText" text="ja">
      <formula>NOT(ISERROR(SEARCH("ja",AP167)))</formula>
    </cfRule>
  </conditionalFormatting>
  <conditionalFormatting sqref="AP168">
    <cfRule type="containsText" dxfId="3414" priority="1254" operator="containsText" text="ja">
      <formula>NOT(ISERROR(SEARCH("ja",AP168)))</formula>
    </cfRule>
  </conditionalFormatting>
  <conditionalFormatting sqref="AC169">
    <cfRule type="containsText" dxfId="3413" priority="1253" operator="containsText" text="ja">
      <formula>NOT(ISERROR(SEARCH("ja",AC169)))</formula>
    </cfRule>
  </conditionalFormatting>
  <conditionalFormatting sqref="AJ167:AN169">
    <cfRule type="timePeriod" dxfId="3412" priority="1248" timePeriod="thisWeek">
      <formula>AND(TODAY()-ROUNDDOWN(AJ167,0)&lt;=WEEKDAY(TODAY())-1,ROUNDDOWN(AJ167,0)-TODAY()&lt;=7-WEEKDAY(TODAY()))</formula>
    </cfRule>
    <cfRule type="timePeriod" dxfId="3411" priority="1249" timePeriod="nextWeek">
      <formula>AND(ROUNDDOWN(AJ167,0)-TODAY()&gt;(7-WEEKDAY(TODAY())),ROUNDDOWN(AJ167,0)-TODAY()&lt;(15-WEEKDAY(TODAY())))</formula>
    </cfRule>
  </conditionalFormatting>
  <conditionalFormatting sqref="AJ167:AN169">
    <cfRule type="containsText" dxfId="3410" priority="1247" operator="containsText" text="ja">
      <formula>NOT(ISERROR(SEARCH("ja",AJ167)))</formula>
    </cfRule>
  </conditionalFormatting>
  <conditionalFormatting sqref="Q2:S2">
    <cfRule type="timePeriod" dxfId="3409" priority="1245" timePeriod="thisWeek">
      <formula>AND(TODAY()-ROUNDDOWN(Q2,0)&lt;=WEEKDAY(TODAY())-1,ROUNDDOWN(Q2,0)-TODAY()&lt;=7-WEEKDAY(TODAY()))</formula>
    </cfRule>
    <cfRule type="timePeriod" dxfId="3408" priority="1246" timePeriod="nextWeek">
      <formula>AND(ROUNDDOWN(Q2,0)-TODAY()&gt;(7-WEEKDAY(TODAY())),ROUNDDOWN(Q2,0)-TODAY()&lt;(15-WEEKDAY(TODAY())))</formula>
    </cfRule>
  </conditionalFormatting>
  <conditionalFormatting sqref="Q2:S2">
    <cfRule type="containsText" dxfId="3407" priority="1244" operator="containsText" text="ja">
      <formula>NOT(ISERROR(SEARCH("ja",Q2)))</formula>
    </cfRule>
  </conditionalFormatting>
  <conditionalFormatting sqref="T2:V2">
    <cfRule type="timePeriod" dxfId="3406" priority="1242" timePeriod="thisWeek">
      <formula>AND(TODAY()-ROUNDDOWN(T2,0)&lt;=WEEKDAY(TODAY())-1,ROUNDDOWN(T2,0)-TODAY()&lt;=7-WEEKDAY(TODAY()))</formula>
    </cfRule>
    <cfRule type="timePeriod" dxfId="3405" priority="1243" timePeriod="nextWeek">
      <formula>AND(ROUNDDOWN(T2,0)-TODAY()&gt;(7-WEEKDAY(TODAY())),ROUNDDOWN(T2,0)-TODAY()&lt;(15-WEEKDAY(TODAY())))</formula>
    </cfRule>
  </conditionalFormatting>
  <conditionalFormatting sqref="T2:V2">
    <cfRule type="containsText" dxfId="3404" priority="1241" operator="containsText" text="ja">
      <formula>NOT(ISERROR(SEARCH("ja",T2)))</formula>
    </cfRule>
  </conditionalFormatting>
  <conditionalFormatting sqref="W2:Y2">
    <cfRule type="timePeriod" dxfId="3403" priority="1239" timePeriod="thisWeek">
      <formula>AND(TODAY()-ROUNDDOWN(W2,0)&lt;=WEEKDAY(TODAY())-1,ROUNDDOWN(W2,0)-TODAY()&lt;=7-WEEKDAY(TODAY()))</formula>
    </cfRule>
    <cfRule type="timePeriod" dxfId="3402" priority="1240" timePeriod="nextWeek">
      <formula>AND(ROUNDDOWN(W2,0)-TODAY()&gt;(7-WEEKDAY(TODAY())),ROUNDDOWN(W2,0)-TODAY()&lt;(15-WEEKDAY(TODAY())))</formula>
    </cfRule>
  </conditionalFormatting>
  <conditionalFormatting sqref="W2:Y2">
    <cfRule type="containsText" dxfId="3401" priority="1238" operator="containsText" text="ja">
      <formula>NOT(ISERROR(SEARCH("ja",W2)))</formula>
    </cfRule>
  </conditionalFormatting>
  <conditionalFormatting sqref="N3:Y3">
    <cfRule type="timePeriod" dxfId="3400" priority="1236" timePeriod="thisWeek">
      <formula>AND(TODAY()-ROUNDDOWN(N3,0)&lt;=WEEKDAY(TODAY())-1,ROUNDDOWN(N3,0)-TODAY()&lt;=7-WEEKDAY(TODAY()))</formula>
    </cfRule>
    <cfRule type="timePeriod" dxfId="3399" priority="1237" timePeriod="nextWeek">
      <formula>AND(ROUNDDOWN(N3,0)-TODAY()&gt;(7-WEEKDAY(TODAY())),ROUNDDOWN(N3,0)-TODAY()&lt;(15-WEEKDAY(TODAY())))</formula>
    </cfRule>
  </conditionalFormatting>
  <conditionalFormatting sqref="N3:Y3">
    <cfRule type="containsText" dxfId="3398" priority="1235" operator="containsText" text="ja">
      <formula>NOT(ISERROR(SEARCH("ja",N3)))</formula>
    </cfRule>
  </conditionalFormatting>
  <conditionalFormatting sqref="O8:Y9">
    <cfRule type="timePeriod" dxfId="3397" priority="1233" timePeriod="thisWeek">
      <formula>AND(TODAY()-ROUNDDOWN(O8,0)&lt;=WEEKDAY(TODAY())-1,ROUNDDOWN(O8,0)-TODAY()&lt;=7-WEEKDAY(TODAY()))</formula>
    </cfRule>
    <cfRule type="timePeriod" dxfId="3396" priority="1234" timePeriod="nextWeek">
      <formula>AND(ROUNDDOWN(O8,0)-TODAY()&gt;(7-WEEKDAY(TODAY())),ROUNDDOWN(O8,0)-TODAY()&lt;(15-WEEKDAY(TODAY())))</formula>
    </cfRule>
  </conditionalFormatting>
  <conditionalFormatting sqref="O8:Y9">
    <cfRule type="containsText" dxfId="3395" priority="1232" operator="containsText" text="ja">
      <formula>NOT(ISERROR(SEARCH("ja",O8)))</formula>
    </cfRule>
  </conditionalFormatting>
  <conditionalFormatting sqref="N7:Y7">
    <cfRule type="timePeriod" dxfId="3394" priority="1230" timePeriod="thisWeek">
      <formula>AND(TODAY()-ROUNDDOWN(N7,0)&lt;=WEEKDAY(TODAY())-1,ROUNDDOWN(N7,0)-TODAY()&lt;=7-WEEKDAY(TODAY()))</formula>
    </cfRule>
    <cfRule type="timePeriod" dxfId="3393" priority="1231" timePeriod="nextWeek">
      <formula>AND(ROUNDDOWN(N7,0)-TODAY()&gt;(7-WEEKDAY(TODAY())),ROUNDDOWN(N7,0)-TODAY()&lt;(15-WEEKDAY(TODAY())))</formula>
    </cfRule>
  </conditionalFormatting>
  <conditionalFormatting sqref="N7:Y7">
    <cfRule type="containsText" dxfId="3392" priority="1229" operator="containsText" text="ja">
      <formula>NOT(ISERROR(SEARCH("ja",N7)))</formula>
    </cfRule>
  </conditionalFormatting>
  <conditionalFormatting sqref="O12:Y13">
    <cfRule type="timePeriod" dxfId="3391" priority="1227" timePeriod="thisWeek">
      <formula>AND(TODAY()-ROUNDDOWN(O12,0)&lt;=WEEKDAY(TODAY())-1,ROUNDDOWN(O12,0)-TODAY()&lt;=7-WEEKDAY(TODAY()))</formula>
    </cfRule>
    <cfRule type="timePeriod" dxfId="3390" priority="1228" timePeriod="nextWeek">
      <formula>AND(ROUNDDOWN(O12,0)-TODAY()&gt;(7-WEEKDAY(TODAY())),ROUNDDOWN(O12,0)-TODAY()&lt;(15-WEEKDAY(TODAY())))</formula>
    </cfRule>
  </conditionalFormatting>
  <conditionalFormatting sqref="O12:Y13">
    <cfRule type="containsText" dxfId="3389" priority="1226" operator="containsText" text="ja">
      <formula>NOT(ISERROR(SEARCH("ja",O12)))</formula>
    </cfRule>
  </conditionalFormatting>
  <conditionalFormatting sqref="N11:Y11">
    <cfRule type="timePeriod" dxfId="3388" priority="1224" timePeriod="thisWeek">
      <formula>AND(TODAY()-ROUNDDOWN(N11,0)&lt;=WEEKDAY(TODAY())-1,ROUNDDOWN(N11,0)-TODAY()&lt;=7-WEEKDAY(TODAY()))</formula>
    </cfRule>
    <cfRule type="timePeriod" dxfId="3387" priority="1225" timePeriod="nextWeek">
      <formula>AND(ROUNDDOWN(N11,0)-TODAY()&gt;(7-WEEKDAY(TODAY())),ROUNDDOWN(N11,0)-TODAY()&lt;(15-WEEKDAY(TODAY())))</formula>
    </cfRule>
  </conditionalFormatting>
  <conditionalFormatting sqref="N11:Y11">
    <cfRule type="containsText" dxfId="3386" priority="1223" operator="containsText" text="ja">
      <formula>NOT(ISERROR(SEARCH("ja",N11)))</formula>
    </cfRule>
  </conditionalFormatting>
  <conditionalFormatting sqref="O16:Y17">
    <cfRule type="timePeriod" dxfId="3385" priority="1221" timePeriod="thisWeek">
      <formula>AND(TODAY()-ROUNDDOWN(O16,0)&lt;=WEEKDAY(TODAY())-1,ROUNDDOWN(O16,0)-TODAY()&lt;=7-WEEKDAY(TODAY()))</formula>
    </cfRule>
    <cfRule type="timePeriod" dxfId="3384" priority="1222" timePeriod="nextWeek">
      <formula>AND(ROUNDDOWN(O16,0)-TODAY()&gt;(7-WEEKDAY(TODAY())),ROUNDDOWN(O16,0)-TODAY()&lt;(15-WEEKDAY(TODAY())))</formula>
    </cfRule>
  </conditionalFormatting>
  <conditionalFormatting sqref="O16:Y17">
    <cfRule type="containsText" dxfId="3383" priority="1220" operator="containsText" text="ja">
      <formula>NOT(ISERROR(SEARCH("ja",O16)))</formula>
    </cfRule>
  </conditionalFormatting>
  <conditionalFormatting sqref="N15:Y15">
    <cfRule type="timePeriod" dxfId="3382" priority="1218" timePeriod="thisWeek">
      <formula>AND(TODAY()-ROUNDDOWN(N15,0)&lt;=WEEKDAY(TODAY())-1,ROUNDDOWN(N15,0)-TODAY()&lt;=7-WEEKDAY(TODAY()))</formula>
    </cfRule>
    <cfRule type="timePeriod" dxfId="3381" priority="1219" timePeriod="nextWeek">
      <formula>AND(ROUNDDOWN(N15,0)-TODAY()&gt;(7-WEEKDAY(TODAY())),ROUNDDOWN(N15,0)-TODAY()&lt;(15-WEEKDAY(TODAY())))</formula>
    </cfRule>
  </conditionalFormatting>
  <conditionalFormatting sqref="N15:Y15">
    <cfRule type="containsText" dxfId="3380" priority="1217" operator="containsText" text="ja">
      <formula>NOT(ISERROR(SEARCH("ja",N15)))</formula>
    </cfRule>
  </conditionalFormatting>
  <conditionalFormatting sqref="O20:Y21">
    <cfRule type="timePeriod" dxfId="3379" priority="1215" timePeriod="thisWeek">
      <formula>AND(TODAY()-ROUNDDOWN(O20,0)&lt;=WEEKDAY(TODAY())-1,ROUNDDOWN(O20,0)-TODAY()&lt;=7-WEEKDAY(TODAY()))</formula>
    </cfRule>
    <cfRule type="timePeriod" dxfId="3378" priority="1216" timePeriod="nextWeek">
      <formula>AND(ROUNDDOWN(O20,0)-TODAY()&gt;(7-WEEKDAY(TODAY())),ROUNDDOWN(O20,0)-TODAY()&lt;(15-WEEKDAY(TODAY())))</formula>
    </cfRule>
  </conditionalFormatting>
  <conditionalFormatting sqref="O20:Y21">
    <cfRule type="containsText" dxfId="3377" priority="1214" operator="containsText" text="ja">
      <formula>NOT(ISERROR(SEARCH("ja",O20)))</formula>
    </cfRule>
  </conditionalFormatting>
  <conditionalFormatting sqref="N19:Y19">
    <cfRule type="timePeriod" dxfId="3376" priority="1212" timePeriod="thisWeek">
      <formula>AND(TODAY()-ROUNDDOWN(N19,0)&lt;=WEEKDAY(TODAY())-1,ROUNDDOWN(N19,0)-TODAY()&lt;=7-WEEKDAY(TODAY()))</formula>
    </cfRule>
    <cfRule type="timePeriod" dxfId="3375" priority="1213" timePeriod="nextWeek">
      <formula>AND(ROUNDDOWN(N19,0)-TODAY()&gt;(7-WEEKDAY(TODAY())),ROUNDDOWN(N19,0)-TODAY()&lt;(15-WEEKDAY(TODAY())))</formula>
    </cfRule>
  </conditionalFormatting>
  <conditionalFormatting sqref="N19:Y19">
    <cfRule type="containsText" dxfId="3374" priority="1211" operator="containsText" text="ja">
      <formula>NOT(ISERROR(SEARCH("ja",N19)))</formula>
    </cfRule>
  </conditionalFormatting>
  <conditionalFormatting sqref="N30:Y30 O24:Y26 N34:Y34 N38:Y38">
    <cfRule type="timePeriod" dxfId="3373" priority="1209" timePeriod="thisWeek">
      <formula>AND(TODAY()-ROUNDDOWN(N24,0)&lt;=WEEKDAY(TODAY())-1,ROUNDDOWN(N24,0)-TODAY()&lt;=7-WEEKDAY(TODAY()))</formula>
    </cfRule>
    <cfRule type="timePeriod" dxfId="3372" priority="1210" timePeriod="nextWeek">
      <formula>AND(ROUNDDOWN(N24,0)-TODAY()&gt;(7-WEEKDAY(TODAY())),ROUNDDOWN(N24,0)-TODAY()&lt;(15-WEEKDAY(TODAY())))</formula>
    </cfRule>
  </conditionalFormatting>
  <conditionalFormatting sqref="N34:Y34 N30:Y30 O24:Y26 N38:Y38">
    <cfRule type="containsText" dxfId="3371" priority="1208" operator="containsText" text="ja">
      <formula>NOT(ISERROR(SEARCH("ja",N24)))</formula>
    </cfRule>
  </conditionalFormatting>
  <conditionalFormatting sqref="N23:Y23">
    <cfRule type="timePeriod" dxfId="3370" priority="1206" timePeriod="thisWeek">
      <formula>AND(TODAY()-ROUNDDOWN(N23,0)&lt;=WEEKDAY(TODAY())-1,ROUNDDOWN(N23,0)-TODAY()&lt;=7-WEEKDAY(TODAY()))</formula>
    </cfRule>
    <cfRule type="timePeriod" dxfId="3369" priority="1207" timePeriod="nextWeek">
      <formula>AND(ROUNDDOWN(N23,0)-TODAY()&gt;(7-WEEKDAY(TODAY())),ROUNDDOWN(N23,0)-TODAY()&lt;(15-WEEKDAY(TODAY())))</formula>
    </cfRule>
  </conditionalFormatting>
  <conditionalFormatting sqref="N23:Y23">
    <cfRule type="containsText" dxfId="3368" priority="1205" operator="containsText" text="ja">
      <formula>NOT(ISERROR(SEARCH("ja",N23)))</formula>
    </cfRule>
  </conditionalFormatting>
  <conditionalFormatting sqref="O28:Y29">
    <cfRule type="timePeriod" dxfId="3367" priority="1203" timePeriod="thisWeek">
      <formula>AND(TODAY()-ROUNDDOWN(O28,0)&lt;=WEEKDAY(TODAY())-1,ROUNDDOWN(O28,0)-TODAY()&lt;=7-WEEKDAY(TODAY()))</formula>
    </cfRule>
    <cfRule type="timePeriod" dxfId="3366" priority="1204" timePeriod="nextWeek">
      <formula>AND(ROUNDDOWN(O28,0)-TODAY()&gt;(7-WEEKDAY(TODAY())),ROUNDDOWN(O28,0)-TODAY()&lt;(15-WEEKDAY(TODAY())))</formula>
    </cfRule>
  </conditionalFormatting>
  <conditionalFormatting sqref="O28:Y29">
    <cfRule type="containsText" dxfId="3365" priority="1202" operator="containsText" text="ja">
      <formula>NOT(ISERROR(SEARCH("ja",O28)))</formula>
    </cfRule>
  </conditionalFormatting>
  <conditionalFormatting sqref="N27:Y27">
    <cfRule type="timePeriod" dxfId="3364" priority="1200" timePeriod="thisWeek">
      <formula>AND(TODAY()-ROUNDDOWN(N27,0)&lt;=WEEKDAY(TODAY())-1,ROUNDDOWN(N27,0)-TODAY()&lt;=7-WEEKDAY(TODAY()))</formula>
    </cfRule>
    <cfRule type="timePeriod" dxfId="3363" priority="1201" timePeriod="nextWeek">
      <formula>AND(ROUNDDOWN(N27,0)-TODAY()&gt;(7-WEEKDAY(TODAY())),ROUNDDOWN(N27,0)-TODAY()&lt;(15-WEEKDAY(TODAY())))</formula>
    </cfRule>
  </conditionalFormatting>
  <conditionalFormatting sqref="N27:Y27">
    <cfRule type="containsText" dxfId="3362" priority="1199" operator="containsText" text="ja">
      <formula>NOT(ISERROR(SEARCH("ja",N27)))</formula>
    </cfRule>
  </conditionalFormatting>
  <conditionalFormatting sqref="O32:Y33">
    <cfRule type="timePeriod" dxfId="3361" priority="1197" timePeriod="thisWeek">
      <formula>AND(TODAY()-ROUNDDOWN(O32,0)&lt;=WEEKDAY(TODAY())-1,ROUNDDOWN(O32,0)-TODAY()&lt;=7-WEEKDAY(TODAY()))</formula>
    </cfRule>
    <cfRule type="timePeriod" dxfId="3360" priority="1198" timePeriod="nextWeek">
      <formula>AND(ROUNDDOWN(O32,0)-TODAY()&gt;(7-WEEKDAY(TODAY())),ROUNDDOWN(O32,0)-TODAY()&lt;(15-WEEKDAY(TODAY())))</formula>
    </cfRule>
  </conditionalFormatting>
  <conditionalFormatting sqref="O32:Y33">
    <cfRule type="containsText" dxfId="3359" priority="1196" operator="containsText" text="ja">
      <formula>NOT(ISERROR(SEARCH("ja",O32)))</formula>
    </cfRule>
  </conditionalFormatting>
  <conditionalFormatting sqref="N31:Y31">
    <cfRule type="timePeriod" dxfId="3358" priority="1194" timePeriod="thisWeek">
      <formula>AND(TODAY()-ROUNDDOWN(N31,0)&lt;=WEEKDAY(TODAY())-1,ROUNDDOWN(N31,0)-TODAY()&lt;=7-WEEKDAY(TODAY()))</formula>
    </cfRule>
    <cfRule type="timePeriod" dxfId="3357" priority="1195" timePeriod="nextWeek">
      <formula>AND(ROUNDDOWN(N31,0)-TODAY()&gt;(7-WEEKDAY(TODAY())),ROUNDDOWN(N31,0)-TODAY()&lt;(15-WEEKDAY(TODAY())))</formula>
    </cfRule>
  </conditionalFormatting>
  <conditionalFormatting sqref="N31:Y31">
    <cfRule type="containsText" dxfId="3356" priority="1193" operator="containsText" text="ja">
      <formula>NOT(ISERROR(SEARCH("ja",N31)))</formula>
    </cfRule>
  </conditionalFormatting>
  <conditionalFormatting sqref="O36:Y37">
    <cfRule type="timePeriod" dxfId="3355" priority="1191" timePeriod="thisWeek">
      <formula>AND(TODAY()-ROUNDDOWN(O36,0)&lt;=WEEKDAY(TODAY())-1,ROUNDDOWN(O36,0)-TODAY()&lt;=7-WEEKDAY(TODAY()))</formula>
    </cfRule>
    <cfRule type="timePeriod" dxfId="3354" priority="1192" timePeriod="nextWeek">
      <formula>AND(ROUNDDOWN(O36,0)-TODAY()&gt;(7-WEEKDAY(TODAY())),ROUNDDOWN(O36,0)-TODAY()&lt;(15-WEEKDAY(TODAY())))</formula>
    </cfRule>
  </conditionalFormatting>
  <conditionalFormatting sqref="O36:Y37">
    <cfRule type="containsText" dxfId="3353" priority="1190" operator="containsText" text="ja">
      <formula>NOT(ISERROR(SEARCH("ja",O36)))</formula>
    </cfRule>
  </conditionalFormatting>
  <conditionalFormatting sqref="N35:Y35">
    <cfRule type="timePeriod" dxfId="3352" priority="1188" timePeriod="thisWeek">
      <formula>AND(TODAY()-ROUNDDOWN(N35,0)&lt;=WEEKDAY(TODAY())-1,ROUNDDOWN(N35,0)-TODAY()&lt;=7-WEEKDAY(TODAY()))</formula>
    </cfRule>
    <cfRule type="timePeriod" dxfId="3351" priority="1189" timePeriod="nextWeek">
      <formula>AND(ROUNDDOWN(N35,0)-TODAY()&gt;(7-WEEKDAY(TODAY())),ROUNDDOWN(N35,0)-TODAY()&lt;(15-WEEKDAY(TODAY())))</formula>
    </cfRule>
  </conditionalFormatting>
  <conditionalFormatting sqref="N35:Y35">
    <cfRule type="containsText" dxfId="3350" priority="1187" operator="containsText" text="ja">
      <formula>NOT(ISERROR(SEARCH("ja",N35)))</formula>
    </cfRule>
  </conditionalFormatting>
  <conditionalFormatting sqref="O40:Y41">
    <cfRule type="timePeriod" dxfId="3349" priority="1185" timePeriod="thisWeek">
      <formula>AND(TODAY()-ROUNDDOWN(O40,0)&lt;=WEEKDAY(TODAY())-1,ROUNDDOWN(O40,0)-TODAY()&lt;=7-WEEKDAY(TODAY()))</formula>
    </cfRule>
    <cfRule type="timePeriod" dxfId="3348" priority="1186" timePeriod="nextWeek">
      <formula>AND(ROUNDDOWN(O40,0)-TODAY()&gt;(7-WEEKDAY(TODAY())),ROUNDDOWN(O40,0)-TODAY()&lt;(15-WEEKDAY(TODAY())))</formula>
    </cfRule>
  </conditionalFormatting>
  <conditionalFormatting sqref="O40:Y41">
    <cfRule type="containsText" dxfId="3347" priority="1184" operator="containsText" text="ja">
      <formula>NOT(ISERROR(SEARCH("ja",O40)))</formula>
    </cfRule>
  </conditionalFormatting>
  <conditionalFormatting sqref="N39:Y39">
    <cfRule type="timePeriod" dxfId="3346" priority="1182" timePeriod="thisWeek">
      <formula>AND(TODAY()-ROUNDDOWN(N39,0)&lt;=WEEKDAY(TODAY())-1,ROUNDDOWN(N39,0)-TODAY()&lt;=7-WEEKDAY(TODAY()))</formula>
    </cfRule>
    <cfRule type="timePeriod" dxfId="3345" priority="1183" timePeriod="nextWeek">
      <formula>AND(ROUNDDOWN(N39,0)-TODAY()&gt;(7-WEEKDAY(TODAY())),ROUNDDOWN(N39,0)-TODAY()&lt;(15-WEEKDAY(TODAY())))</formula>
    </cfRule>
  </conditionalFormatting>
  <conditionalFormatting sqref="N39:Y39">
    <cfRule type="containsText" dxfId="3344" priority="1181" operator="containsText" text="ja">
      <formula>NOT(ISERROR(SEARCH("ja",N39)))</formula>
    </cfRule>
  </conditionalFormatting>
  <conditionalFormatting sqref="N50:Y50 O44:Y46 N54:Y54 N58:Y58 N62:Y62">
    <cfRule type="timePeriod" dxfId="3343" priority="1179" timePeriod="thisWeek">
      <formula>AND(TODAY()-ROUNDDOWN(N44,0)&lt;=WEEKDAY(TODAY())-1,ROUNDDOWN(N44,0)-TODAY()&lt;=7-WEEKDAY(TODAY()))</formula>
    </cfRule>
    <cfRule type="timePeriod" dxfId="3342" priority="1180" timePeriod="nextWeek">
      <formula>AND(ROUNDDOWN(N44,0)-TODAY()&gt;(7-WEEKDAY(TODAY())),ROUNDDOWN(N44,0)-TODAY()&lt;(15-WEEKDAY(TODAY())))</formula>
    </cfRule>
  </conditionalFormatting>
  <conditionalFormatting sqref="N54:Y54 N50:Y50 O44:Y46 N58:Y58 N62:Y62">
    <cfRule type="containsText" dxfId="3341" priority="1178" operator="containsText" text="ja">
      <formula>NOT(ISERROR(SEARCH("ja",N44)))</formula>
    </cfRule>
  </conditionalFormatting>
  <conditionalFormatting sqref="N43:Y43">
    <cfRule type="timePeriod" dxfId="3340" priority="1176" timePeriod="thisWeek">
      <formula>AND(TODAY()-ROUNDDOWN(N43,0)&lt;=WEEKDAY(TODAY())-1,ROUNDDOWN(N43,0)-TODAY()&lt;=7-WEEKDAY(TODAY()))</formula>
    </cfRule>
    <cfRule type="timePeriod" dxfId="3339" priority="1177" timePeriod="nextWeek">
      <formula>AND(ROUNDDOWN(N43,0)-TODAY()&gt;(7-WEEKDAY(TODAY())),ROUNDDOWN(N43,0)-TODAY()&lt;(15-WEEKDAY(TODAY())))</formula>
    </cfRule>
  </conditionalFormatting>
  <conditionalFormatting sqref="N43:Y43">
    <cfRule type="containsText" dxfId="3338" priority="1175" operator="containsText" text="ja">
      <formula>NOT(ISERROR(SEARCH("ja",N43)))</formula>
    </cfRule>
  </conditionalFormatting>
  <conditionalFormatting sqref="O48:Y49">
    <cfRule type="timePeriod" dxfId="3337" priority="1173" timePeriod="thisWeek">
      <formula>AND(TODAY()-ROUNDDOWN(O48,0)&lt;=WEEKDAY(TODAY())-1,ROUNDDOWN(O48,0)-TODAY()&lt;=7-WEEKDAY(TODAY()))</formula>
    </cfRule>
    <cfRule type="timePeriod" dxfId="3336" priority="1174" timePeriod="nextWeek">
      <formula>AND(ROUNDDOWN(O48,0)-TODAY()&gt;(7-WEEKDAY(TODAY())),ROUNDDOWN(O48,0)-TODAY()&lt;(15-WEEKDAY(TODAY())))</formula>
    </cfRule>
  </conditionalFormatting>
  <conditionalFormatting sqref="O48:Y49">
    <cfRule type="containsText" dxfId="3335" priority="1172" operator="containsText" text="ja">
      <formula>NOT(ISERROR(SEARCH("ja",O48)))</formula>
    </cfRule>
  </conditionalFormatting>
  <conditionalFormatting sqref="N47:Y47">
    <cfRule type="timePeriod" dxfId="3334" priority="1170" timePeriod="thisWeek">
      <formula>AND(TODAY()-ROUNDDOWN(N47,0)&lt;=WEEKDAY(TODAY())-1,ROUNDDOWN(N47,0)-TODAY()&lt;=7-WEEKDAY(TODAY()))</formula>
    </cfRule>
    <cfRule type="timePeriod" dxfId="3333" priority="1171" timePeriod="nextWeek">
      <formula>AND(ROUNDDOWN(N47,0)-TODAY()&gt;(7-WEEKDAY(TODAY())),ROUNDDOWN(N47,0)-TODAY()&lt;(15-WEEKDAY(TODAY())))</formula>
    </cfRule>
  </conditionalFormatting>
  <conditionalFormatting sqref="N47:Y47">
    <cfRule type="containsText" dxfId="3332" priority="1169" operator="containsText" text="ja">
      <formula>NOT(ISERROR(SEARCH("ja",N47)))</formula>
    </cfRule>
  </conditionalFormatting>
  <conditionalFormatting sqref="O52:Y53">
    <cfRule type="timePeriod" dxfId="3331" priority="1167" timePeriod="thisWeek">
      <formula>AND(TODAY()-ROUNDDOWN(O52,0)&lt;=WEEKDAY(TODAY())-1,ROUNDDOWN(O52,0)-TODAY()&lt;=7-WEEKDAY(TODAY()))</formula>
    </cfRule>
    <cfRule type="timePeriod" dxfId="3330" priority="1168" timePeriod="nextWeek">
      <formula>AND(ROUNDDOWN(O52,0)-TODAY()&gt;(7-WEEKDAY(TODAY())),ROUNDDOWN(O52,0)-TODAY()&lt;(15-WEEKDAY(TODAY())))</formula>
    </cfRule>
  </conditionalFormatting>
  <conditionalFormatting sqref="O52:Y53">
    <cfRule type="containsText" dxfId="3329" priority="1166" operator="containsText" text="ja">
      <formula>NOT(ISERROR(SEARCH("ja",O52)))</formula>
    </cfRule>
  </conditionalFormatting>
  <conditionalFormatting sqref="N51:Y51">
    <cfRule type="timePeriod" dxfId="3328" priority="1164" timePeriod="thisWeek">
      <formula>AND(TODAY()-ROUNDDOWN(N51,0)&lt;=WEEKDAY(TODAY())-1,ROUNDDOWN(N51,0)-TODAY()&lt;=7-WEEKDAY(TODAY()))</formula>
    </cfRule>
    <cfRule type="timePeriod" dxfId="3327" priority="1165" timePeriod="nextWeek">
      <formula>AND(ROUNDDOWN(N51,0)-TODAY()&gt;(7-WEEKDAY(TODAY())),ROUNDDOWN(N51,0)-TODAY()&lt;(15-WEEKDAY(TODAY())))</formula>
    </cfRule>
  </conditionalFormatting>
  <conditionalFormatting sqref="N51:Y51">
    <cfRule type="containsText" dxfId="3326" priority="1163" operator="containsText" text="ja">
      <formula>NOT(ISERROR(SEARCH("ja",N51)))</formula>
    </cfRule>
  </conditionalFormatting>
  <conditionalFormatting sqref="O56:Y57">
    <cfRule type="timePeriod" dxfId="3325" priority="1161" timePeriod="thisWeek">
      <formula>AND(TODAY()-ROUNDDOWN(O56,0)&lt;=WEEKDAY(TODAY())-1,ROUNDDOWN(O56,0)-TODAY()&lt;=7-WEEKDAY(TODAY()))</formula>
    </cfRule>
    <cfRule type="timePeriod" dxfId="3324" priority="1162" timePeriod="nextWeek">
      <formula>AND(ROUNDDOWN(O56,0)-TODAY()&gt;(7-WEEKDAY(TODAY())),ROUNDDOWN(O56,0)-TODAY()&lt;(15-WEEKDAY(TODAY())))</formula>
    </cfRule>
  </conditionalFormatting>
  <conditionalFormatting sqref="O56:Y57">
    <cfRule type="containsText" dxfId="3323" priority="1160" operator="containsText" text="ja">
      <formula>NOT(ISERROR(SEARCH("ja",O56)))</formula>
    </cfRule>
  </conditionalFormatting>
  <conditionalFormatting sqref="N55:Y55">
    <cfRule type="timePeriod" dxfId="3322" priority="1158" timePeriod="thisWeek">
      <formula>AND(TODAY()-ROUNDDOWN(N55,0)&lt;=WEEKDAY(TODAY())-1,ROUNDDOWN(N55,0)-TODAY()&lt;=7-WEEKDAY(TODAY()))</formula>
    </cfRule>
    <cfRule type="timePeriod" dxfId="3321" priority="1159" timePeriod="nextWeek">
      <formula>AND(ROUNDDOWN(N55,0)-TODAY()&gt;(7-WEEKDAY(TODAY())),ROUNDDOWN(N55,0)-TODAY()&lt;(15-WEEKDAY(TODAY())))</formula>
    </cfRule>
  </conditionalFormatting>
  <conditionalFormatting sqref="N55:Y55">
    <cfRule type="containsText" dxfId="3320" priority="1157" operator="containsText" text="ja">
      <formula>NOT(ISERROR(SEARCH("ja",N55)))</formula>
    </cfRule>
  </conditionalFormatting>
  <conditionalFormatting sqref="O60:Y61">
    <cfRule type="timePeriod" dxfId="3319" priority="1155" timePeriod="thisWeek">
      <formula>AND(TODAY()-ROUNDDOWN(O60,0)&lt;=WEEKDAY(TODAY())-1,ROUNDDOWN(O60,0)-TODAY()&lt;=7-WEEKDAY(TODAY()))</formula>
    </cfRule>
    <cfRule type="timePeriod" dxfId="3318" priority="1156" timePeriod="nextWeek">
      <formula>AND(ROUNDDOWN(O60,0)-TODAY()&gt;(7-WEEKDAY(TODAY())),ROUNDDOWN(O60,0)-TODAY()&lt;(15-WEEKDAY(TODAY())))</formula>
    </cfRule>
  </conditionalFormatting>
  <conditionalFormatting sqref="O60:Y61">
    <cfRule type="containsText" dxfId="3317" priority="1154" operator="containsText" text="ja">
      <formula>NOT(ISERROR(SEARCH("ja",O60)))</formula>
    </cfRule>
  </conditionalFormatting>
  <conditionalFormatting sqref="N59:Y59">
    <cfRule type="timePeriod" dxfId="3316" priority="1152" timePeriod="thisWeek">
      <formula>AND(TODAY()-ROUNDDOWN(N59,0)&lt;=WEEKDAY(TODAY())-1,ROUNDDOWN(N59,0)-TODAY()&lt;=7-WEEKDAY(TODAY()))</formula>
    </cfRule>
    <cfRule type="timePeriod" dxfId="3315" priority="1153" timePeriod="nextWeek">
      <formula>AND(ROUNDDOWN(N59,0)-TODAY()&gt;(7-WEEKDAY(TODAY())),ROUNDDOWN(N59,0)-TODAY()&lt;(15-WEEKDAY(TODAY())))</formula>
    </cfRule>
  </conditionalFormatting>
  <conditionalFormatting sqref="N59:Y59">
    <cfRule type="containsText" dxfId="3314" priority="1151" operator="containsText" text="ja">
      <formula>NOT(ISERROR(SEARCH("ja",N59)))</formula>
    </cfRule>
  </conditionalFormatting>
  <conditionalFormatting sqref="N70:Y70 O64:Y66 N74:Y74 N78:Y78">
    <cfRule type="timePeriod" dxfId="3313" priority="1149" timePeriod="thisWeek">
      <formula>AND(TODAY()-ROUNDDOWN(N64,0)&lt;=WEEKDAY(TODAY())-1,ROUNDDOWN(N64,0)-TODAY()&lt;=7-WEEKDAY(TODAY()))</formula>
    </cfRule>
    <cfRule type="timePeriod" dxfId="3312" priority="1150" timePeriod="nextWeek">
      <formula>AND(ROUNDDOWN(N64,0)-TODAY()&gt;(7-WEEKDAY(TODAY())),ROUNDDOWN(N64,0)-TODAY()&lt;(15-WEEKDAY(TODAY())))</formula>
    </cfRule>
  </conditionalFormatting>
  <conditionalFormatting sqref="N74:Y74 N70:Y70 O64:Y66 N78:Y78">
    <cfRule type="containsText" dxfId="3311" priority="1148" operator="containsText" text="ja">
      <formula>NOT(ISERROR(SEARCH("ja",N64)))</formula>
    </cfRule>
  </conditionalFormatting>
  <conditionalFormatting sqref="N63:Y63">
    <cfRule type="timePeriod" dxfId="3310" priority="1146" timePeriod="thisWeek">
      <formula>AND(TODAY()-ROUNDDOWN(N63,0)&lt;=WEEKDAY(TODAY())-1,ROUNDDOWN(N63,0)-TODAY()&lt;=7-WEEKDAY(TODAY()))</formula>
    </cfRule>
    <cfRule type="timePeriod" dxfId="3309" priority="1147" timePeriod="nextWeek">
      <formula>AND(ROUNDDOWN(N63,0)-TODAY()&gt;(7-WEEKDAY(TODAY())),ROUNDDOWN(N63,0)-TODAY()&lt;(15-WEEKDAY(TODAY())))</formula>
    </cfRule>
  </conditionalFormatting>
  <conditionalFormatting sqref="N63:Y63">
    <cfRule type="containsText" dxfId="3308" priority="1145" operator="containsText" text="ja">
      <formula>NOT(ISERROR(SEARCH("ja",N63)))</formula>
    </cfRule>
  </conditionalFormatting>
  <conditionalFormatting sqref="O68:Y69">
    <cfRule type="timePeriod" dxfId="3307" priority="1143" timePeriod="thisWeek">
      <formula>AND(TODAY()-ROUNDDOWN(O68,0)&lt;=WEEKDAY(TODAY())-1,ROUNDDOWN(O68,0)-TODAY()&lt;=7-WEEKDAY(TODAY()))</formula>
    </cfRule>
    <cfRule type="timePeriod" dxfId="3306" priority="1144" timePeriod="nextWeek">
      <formula>AND(ROUNDDOWN(O68,0)-TODAY()&gt;(7-WEEKDAY(TODAY())),ROUNDDOWN(O68,0)-TODAY()&lt;(15-WEEKDAY(TODAY())))</formula>
    </cfRule>
  </conditionalFormatting>
  <conditionalFormatting sqref="O68:Y69">
    <cfRule type="containsText" dxfId="3305" priority="1142" operator="containsText" text="ja">
      <formula>NOT(ISERROR(SEARCH("ja",O68)))</formula>
    </cfRule>
  </conditionalFormatting>
  <conditionalFormatting sqref="N67:Y67">
    <cfRule type="timePeriod" dxfId="3304" priority="1140" timePeriod="thisWeek">
      <formula>AND(TODAY()-ROUNDDOWN(N67,0)&lt;=WEEKDAY(TODAY())-1,ROUNDDOWN(N67,0)-TODAY()&lt;=7-WEEKDAY(TODAY()))</formula>
    </cfRule>
    <cfRule type="timePeriod" dxfId="3303" priority="1141" timePeriod="nextWeek">
      <formula>AND(ROUNDDOWN(N67,0)-TODAY()&gt;(7-WEEKDAY(TODAY())),ROUNDDOWN(N67,0)-TODAY()&lt;(15-WEEKDAY(TODAY())))</formula>
    </cfRule>
  </conditionalFormatting>
  <conditionalFormatting sqref="N67:Y67">
    <cfRule type="containsText" dxfId="3302" priority="1139" operator="containsText" text="ja">
      <formula>NOT(ISERROR(SEARCH("ja",N67)))</formula>
    </cfRule>
  </conditionalFormatting>
  <conditionalFormatting sqref="O72:Y73">
    <cfRule type="timePeriod" dxfId="3301" priority="1137" timePeriod="thisWeek">
      <formula>AND(TODAY()-ROUNDDOWN(O72,0)&lt;=WEEKDAY(TODAY())-1,ROUNDDOWN(O72,0)-TODAY()&lt;=7-WEEKDAY(TODAY()))</formula>
    </cfRule>
    <cfRule type="timePeriod" dxfId="3300" priority="1138" timePeriod="nextWeek">
      <formula>AND(ROUNDDOWN(O72,0)-TODAY()&gt;(7-WEEKDAY(TODAY())),ROUNDDOWN(O72,0)-TODAY()&lt;(15-WEEKDAY(TODAY())))</formula>
    </cfRule>
  </conditionalFormatting>
  <conditionalFormatting sqref="O72:Y73">
    <cfRule type="containsText" dxfId="3299" priority="1136" operator="containsText" text="ja">
      <formula>NOT(ISERROR(SEARCH("ja",O72)))</formula>
    </cfRule>
  </conditionalFormatting>
  <conditionalFormatting sqref="N71:Y71">
    <cfRule type="timePeriod" dxfId="3298" priority="1134" timePeriod="thisWeek">
      <formula>AND(TODAY()-ROUNDDOWN(N71,0)&lt;=WEEKDAY(TODAY())-1,ROUNDDOWN(N71,0)-TODAY()&lt;=7-WEEKDAY(TODAY()))</formula>
    </cfRule>
    <cfRule type="timePeriod" dxfId="3297" priority="1135" timePeriod="nextWeek">
      <formula>AND(ROUNDDOWN(N71,0)-TODAY()&gt;(7-WEEKDAY(TODAY())),ROUNDDOWN(N71,0)-TODAY()&lt;(15-WEEKDAY(TODAY())))</formula>
    </cfRule>
  </conditionalFormatting>
  <conditionalFormatting sqref="N71:Y71">
    <cfRule type="containsText" dxfId="3296" priority="1133" operator="containsText" text="ja">
      <formula>NOT(ISERROR(SEARCH("ja",N71)))</formula>
    </cfRule>
  </conditionalFormatting>
  <conditionalFormatting sqref="O76:Y77">
    <cfRule type="timePeriod" dxfId="3295" priority="1131" timePeriod="thisWeek">
      <formula>AND(TODAY()-ROUNDDOWN(O76,0)&lt;=WEEKDAY(TODAY())-1,ROUNDDOWN(O76,0)-TODAY()&lt;=7-WEEKDAY(TODAY()))</formula>
    </cfRule>
    <cfRule type="timePeriod" dxfId="3294" priority="1132" timePeriod="nextWeek">
      <formula>AND(ROUNDDOWN(O76,0)-TODAY()&gt;(7-WEEKDAY(TODAY())),ROUNDDOWN(O76,0)-TODAY()&lt;(15-WEEKDAY(TODAY())))</formula>
    </cfRule>
  </conditionalFormatting>
  <conditionalFormatting sqref="O76:Y77">
    <cfRule type="containsText" dxfId="3293" priority="1130" operator="containsText" text="ja">
      <formula>NOT(ISERROR(SEARCH("ja",O76)))</formula>
    </cfRule>
  </conditionalFormatting>
  <conditionalFormatting sqref="N75:Y75">
    <cfRule type="timePeriod" dxfId="3292" priority="1128" timePeriod="thisWeek">
      <formula>AND(TODAY()-ROUNDDOWN(N75,0)&lt;=WEEKDAY(TODAY())-1,ROUNDDOWN(N75,0)-TODAY()&lt;=7-WEEKDAY(TODAY()))</formula>
    </cfRule>
    <cfRule type="timePeriod" dxfId="3291" priority="1129" timePeriod="nextWeek">
      <formula>AND(ROUNDDOWN(N75,0)-TODAY()&gt;(7-WEEKDAY(TODAY())),ROUNDDOWN(N75,0)-TODAY()&lt;(15-WEEKDAY(TODAY())))</formula>
    </cfRule>
  </conditionalFormatting>
  <conditionalFormatting sqref="N75:Y75">
    <cfRule type="containsText" dxfId="3290" priority="1127" operator="containsText" text="ja">
      <formula>NOT(ISERROR(SEARCH("ja",N75)))</formula>
    </cfRule>
  </conditionalFormatting>
  <conditionalFormatting sqref="O80:Y81">
    <cfRule type="timePeriod" dxfId="3289" priority="1125" timePeriod="thisWeek">
      <formula>AND(TODAY()-ROUNDDOWN(O80,0)&lt;=WEEKDAY(TODAY())-1,ROUNDDOWN(O80,0)-TODAY()&lt;=7-WEEKDAY(TODAY()))</formula>
    </cfRule>
    <cfRule type="timePeriod" dxfId="3288" priority="1126" timePeriod="nextWeek">
      <formula>AND(ROUNDDOWN(O80,0)-TODAY()&gt;(7-WEEKDAY(TODAY())),ROUNDDOWN(O80,0)-TODAY()&lt;(15-WEEKDAY(TODAY())))</formula>
    </cfRule>
  </conditionalFormatting>
  <conditionalFormatting sqref="O80:Y81">
    <cfRule type="containsText" dxfId="3287" priority="1124" operator="containsText" text="ja">
      <formula>NOT(ISERROR(SEARCH("ja",O80)))</formula>
    </cfRule>
  </conditionalFormatting>
  <conditionalFormatting sqref="N79:Y79">
    <cfRule type="timePeriod" dxfId="3286" priority="1122" timePeriod="thisWeek">
      <formula>AND(TODAY()-ROUNDDOWN(N79,0)&lt;=WEEKDAY(TODAY())-1,ROUNDDOWN(N79,0)-TODAY()&lt;=7-WEEKDAY(TODAY()))</formula>
    </cfRule>
    <cfRule type="timePeriod" dxfId="3285" priority="1123" timePeriod="nextWeek">
      <formula>AND(ROUNDDOWN(N79,0)-TODAY()&gt;(7-WEEKDAY(TODAY())),ROUNDDOWN(N79,0)-TODAY()&lt;(15-WEEKDAY(TODAY())))</formula>
    </cfRule>
  </conditionalFormatting>
  <conditionalFormatting sqref="N79:Y79">
    <cfRule type="containsText" dxfId="3284" priority="1121" operator="containsText" text="ja">
      <formula>NOT(ISERROR(SEARCH("ja",N79)))</formula>
    </cfRule>
  </conditionalFormatting>
  <conditionalFormatting sqref="N90:Y90 O84:Y86 N94:Y94 N98:Y98 N102:Y102">
    <cfRule type="timePeriod" dxfId="3283" priority="1119" timePeriod="thisWeek">
      <formula>AND(TODAY()-ROUNDDOWN(N84,0)&lt;=WEEKDAY(TODAY())-1,ROUNDDOWN(N84,0)-TODAY()&lt;=7-WEEKDAY(TODAY()))</formula>
    </cfRule>
    <cfRule type="timePeriod" dxfId="3282" priority="1120" timePeriod="nextWeek">
      <formula>AND(ROUNDDOWN(N84,0)-TODAY()&gt;(7-WEEKDAY(TODAY())),ROUNDDOWN(N84,0)-TODAY()&lt;(15-WEEKDAY(TODAY())))</formula>
    </cfRule>
  </conditionalFormatting>
  <conditionalFormatting sqref="N94:Y94 N90:Y90 O84:Y86 N98:Y98 N102:Y102">
    <cfRule type="containsText" dxfId="3281" priority="1118" operator="containsText" text="ja">
      <formula>NOT(ISERROR(SEARCH("ja",N84)))</formula>
    </cfRule>
  </conditionalFormatting>
  <conditionalFormatting sqref="N83:Y83">
    <cfRule type="timePeriod" dxfId="3280" priority="1116" timePeriod="thisWeek">
      <formula>AND(TODAY()-ROUNDDOWN(N83,0)&lt;=WEEKDAY(TODAY())-1,ROUNDDOWN(N83,0)-TODAY()&lt;=7-WEEKDAY(TODAY()))</formula>
    </cfRule>
    <cfRule type="timePeriod" dxfId="3279" priority="1117" timePeriod="nextWeek">
      <formula>AND(ROUNDDOWN(N83,0)-TODAY()&gt;(7-WEEKDAY(TODAY())),ROUNDDOWN(N83,0)-TODAY()&lt;(15-WEEKDAY(TODAY())))</formula>
    </cfRule>
  </conditionalFormatting>
  <conditionalFormatting sqref="N83:Y83">
    <cfRule type="containsText" dxfId="3278" priority="1115" operator="containsText" text="ja">
      <formula>NOT(ISERROR(SEARCH("ja",N83)))</formula>
    </cfRule>
  </conditionalFormatting>
  <conditionalFormatting sqref="O88:Y89">
    <cfRule type="timePeriod" dxfId="3277" priority="1113" timePeriod="thisWeek">
      <formula>AND(TODAY()-ROUNDDOWN(O88,0)&lt;=WEEKDAY(TODAY())-1,ROUNDDOWN(O88,0)-TODAY()&lt;=7-WEEKDAY(TODAY()))</formula>
    </cfRule>
    <cfRule type="timePeriod" dxfId="3276" priority="1114" timePeriod="nextWeek">
      <formula>AND(ROUNDDOWN(O88,0)-TODAY()&gt;(7-WEEKDAY(TODAY())),ROUNDDOWN(O88,0)-TODAY()&lt;(15-WEEKDAY(TODAY())))</formula>
    </cfRule>
  </conditionalFormatting>
  <conditionalFormatting sqref="O88:Y89">
    <cfRule type="containsText" dxfId="3275" priority="1112" operator="containsText" text="ja">
      <formula>NOT(ISERROR(SEARCH("ja",O88)))</formula>
    </cfRule>
  </conditionalFormatting>
  <conditionalFormatting sqref="N87:Y87">
    <cfRule type="timePeriod" dxfId="3274" priority="1110" timePeriod="thisWeek">
      <formula>AND(TODAY()-ROUNDDOWN(N87,0)&lt;=WEEKDAY(TODAY())-1,ROUNDDOWN(N87,0)-TODAY()&lt;=7-WEEKDAY(TODAY()))</formula>
    </cfRule>
    <cfRule type="timePeriod" dxfId="3273" priority="1111" timePeriod="nextWeek">
      <formula>AND(ROUNDDOWN(N87,0)-TODAY()&gt;(7-WEEKDAY(TODAY())),ROUNDDOWN(N87,0)-TODAY()&lt;(15-WEEKDAY(TODAY())))</formula>
    </cfRule>
  </conditionalFormatting>
  <conditionalFormatting sqref="N87:Y87">
    <cfRule type="containsText" dxfId="3272" priority="1109" operator="containsText" text="ja">
      <formula>NOT(ISERROR(SEARCH("ja",N87)))</formula>
    </cfRule>
  </conditionalFormatting>
  <conditionalFormatting sqref="O92:Y93">
    <cfRule type="timePeriod" dxfId="3271" priority="1107" timePeriod="thisWeek">
      <formula>AND(TODAY()-ROUNDDOWN(O92,0)&lt;=WEEKDAY(TODAY())-1,ROUNDDOWN(O92,0)-TODAY()&lt;=7-WEEKDAY(TODAY()))</formula>
    </cfRule>
    <cfRule type="timePeriod" dxfId="3270" priority="1108" timePeriod="nextWeek">
      <formula>AND(ROUNDDOWN(O92,0)-TODAY()&gt;(7-WEEKDAY(TODAY())),ROUNDDOWN(O92,0)-TODAY()&lt;(15-WEEKDAY(TODAY())))</formula>
    </cfRule>
  </conditionalFormatting>
  <conditionalFormatting sqref="O92:Y93">
    <cfRule type="containsText" dxfId="3269" priority="1106" operator="containsText" text="ja">
      <formula>NOT(ISERROR(SEARCH("ja",O92)))</formula>
    </cfRule>
  </conditionalFormatting>
  <conditionalFormatting sqref="N91:Y91">
    <cfRule type="timePeriod" dxfId="3268" priority="1104" timePeriod="thisWeek">
      <formula>AND(TODAY()-ROUNDDOWN(N91,0)&lt;=WEEKDAY(TODAY())-1,ROUNDDOWN(N91,0)-TODAY()&lt;=7-WEEKDAY(TODAY()))</formula>
    </cfRule>
    <cfRule type="timePeriod" dxfId="3267" priority="1105" timePeriod="nextWeek">
      <formula>AND(ROUNDDOWN(N91,0)-TODAY()&gt;(7-WEEKDAY(TODAY())),ROUNDDOWN(N91,0)-TODAY()&lt;(15-WEEKDAY(TODAY())))</formula>
    </cfRule>
  </conditionalFormatting>
  <conditionalFormatting sqref="N91:Y91">
    <cfRule type="containsText" dxfId="3266" priority="1103" operator="containsText" text="ja">
      <formula>NOT(ISERROR(SEARCH("ja",N91)))</formula>
    </cfRule>
  </conditionalFormatting>
  <conditionalFormatting sqref="O96:Y97">
    <cfRule type="timePeriod" dxfId="3265" priority="1101" timePeriod="thisWeek">
      <formula>AND(TODAY()-ROUNDDOWN(O96,0)&lt;=WEEKDAY(TODAY())-1,ROUNDDOWN(O96,0)-TODAY()&lt;=7-WEEKDAY(TODAY()))</formula>
    </cfRule>
    <cfRule type="timePeriod" dxfId="3264" priority="1102" timePeriod="nextWeek">
      <formula>AND(ROUNDDOWN(O96,0)-TODAY()&gt;(7-WEEKDAY(TODAY())),ROUNDDOWN(O96,0)-TODAY()&lt;(15-WEEKDAY(TODAY())))</formula>
    </cfRule>
  </conditionalFormatting>
  <conditionalFormatting sqref="O96:Y97">
    <cfRule type="containsText" dxfId="3263" priority="1100" operator="containsText" text="ja">
      <formula>NOT(ISERROR(SEARCH("ja",O96)))</formula>
    </cfRule>
  </conditionalFormatting>
  <conditionalFormatting sqref="N95:Y95">
    <cfRule type="timePeriod" dxfId="3262" priority="1098" timePeriod="thisWeek">
      <formula>AND(TODAY()-ROUNDDOWN(N95,0)&lt;=WEEKDAY(TODAY())-1,ROUNDDOWN(N95,0)-TODAY()&lt;=7-WEEKDAY(TODAY()))</formula>
    </cfRule>
    <cfRule type="timePeriod" dxfId="3261" priority="1099" timePeriod="nextWeek">
      <formula>AND(ROUNDDOWN(N95,0)-TODAY()&gt;(7-WEEKDAY(TODAY())),ROUNDDOWN(N95,0)-TODAY()&lt;(15-WEEKDAY(TODAY())))</formula>
    </cfRule>
  </conditionalFormatting>
  <conditionalFormatting sqref="N95:Y95">
    <cfRule type="containsText" dxfId="3260" priority="1097" operator="containsText" text="ja">
      <formula>NOT(ISERROR(SEARCH("ja",N95)))</formula>
    </cfRule>
  </conditionalFormatting>
  <conditionalFormatting sqref="O100:Y101">
    <cfRule type="timePeriod" dxfId="3259" priority="1095" timePeriod="thisWeek">
      <formula>AND(TODAY()-ROUNDDOWN(O100,0)&lt;=WEEKDAY(TODAY())-1,ROUNDDOWN(O100,0)-TODAY()&lt;=7-WEEKDAY(TODAY()))</formula>
    </cfRule>
    <cfRule type="timePeriod" dxfId="3258" priority="1096" timePeriod="nextWeek">
      <formula>AND(ROUNDDOWN(O100,0)-TODAY()&gt;(7-WEEKDAY(TODAY())),ROUNDDOWN(O100,0)-TODAY()&lt;(15-WEEKDAY(TODAY())))</formula>
    </cfRule>
  </conditionalFormatting>
  <conditionalFormatting sqref="O100:Y101">
    <cfRule type="containsText" dxfId="3257" priority="1094" operator="containsText" text="ja">
      <formula>NOT(ISERROR(SEARCH("ja",O100)))</formula>
    </cfRule>
  </conditionalFormatting>
  <conditionalFormatting sqref="N99:Y99">
    <cfRule type="timePeriod" dxfId="3256" priority="1092" timePeriod="thisWeek">
      <formula>AND(TODAY()-ROUNDDOWN(N99,0)&lt;=WEEKDAY(TODAY())-1,ROUNDDOWN(N99,0)-TODAY()&lt;=7-WEEKDAY(TODAY()))</formula>
    </cfRule>
    <cfRule type="timePeriod" dxfId="3255" priority="1093" timePeriod="nextWeek">
      <formula>AND(ROUNDDOWN(N99,0)-TODAY()&gt;(7-WEEKDAY(TODAY())),ROUNDDOWN(N99,0)-TODAY()&lt;(15-WEEKDAY(TODAY())))</formula>
    </cfRule>
  </conditionalFormatting>
  <conditionalFormatting sqref="N99:Y99">
    <cfRule type="containsText" dxfId="3254" priority="1091" operator="containsText" text="ja">
      <formula>NOT(ISERROR(SEARCH("ja",N99)))</formula>
    </cfRule>
  </conditionalFormatting>
  <conditionalFormatting sqref="N110:Y110 O104:Y106 N114:Y114 N118:Y118">
    <cfRule type="timePeriod" dxfId="3253" priority="1089" timePeriod="thisWeek">
      <formula>AND(TODAY()-ROUNDDOWN(N104,0)&lt;=WEEKDAY(TODAY())-1,ROUNDDOWN(N104,0)-TODAY()&lt;=7-WEEKDAY(TODAY()))</formula>
    </cfRule>
    <cfRule type="timePeriod" dxfId="3252" priority="1090" timePeriod="nextWeek">
      <formula>AND(ROUNDDOWN(N104,0)-TODAY()&gt;(7-WEEKDAY(TODAY())),ROUNDDOWN(N104,0)-TODAY()&lt;(15-WEEKDAY(TODAY())))</formula>
    </cfRule>
  </conditionalFormatting>
  <conditionalFormatting sqref="N114:Y114 N110:Y110 O104:Y106 N118:Y118">
    <cfRule type="containsText" dxfId="3251" priority="1088" operator="containsText" text="ja">
      <formula>NOT(ISERROR(SEARCH("ja",N104)))</formula>
    </cfRule>
  </conditionalFormatting>
  <conditionalFormatting sqref="N103:Y103">
    <cfRule type="timePeriod" dxfId="3250" priority="1086" timePeriod="thisWeek">
      <formula>AND(TODAY()-ROUNDDOWN(N103,0)&lt;=WEEKDAY(TODAY())-1,ROUNDDOWN(N103,0)-TODAY()&lt;=7-WEEKDAY(TODAY()))</formula>
    </cfRule>
    <cfRule type="timePeriod" dxfId="3249" priority="1087" timePeriod="nextWeek">
      <formula>AND(ROUNDDOWN(N103,0)-TODAY()&gt;(7-WEEKDAY(TODAY())),ROUNDDOWN(N103,0)-TODAY()&lt;(15-WEEKDAY(TODAY())))</formula>
    </cfRule>
  </conditionalFormatting>
  <conditionalFormatting sqref="N103:Y103">
    <cfRule type="containsText" dxfId="3248" priority="1085" operator="containsText" text="ja">
      <formula>NOT(ISERROR(SEARCH("ja",N103)))</formula>
    </cfRule>
  </conditionalFormatting>
  <conditionalFormatting sqref="O108:Y109">
    <cfRule type="timePeriod" dxfId="3247" priority="1083" timePeriod="thisWeek">
      <formula>AND(TODAY()-ROUNDDOWN(O108,0)&lt;=WEEKDAY(TODAY())-1,ROUNDDOWN(O108,0)-TODAY()&lt;=7-WEEKDAY(TODAY()))</formula>
    </cfRule>
    <cfRule type="timePeriod" dxfId="3246" priority="1084" timePeriod="nextWeek">
      <formula>AND(ROUNDDOWN(O108,0)-TODAY()&gt;(7-WEEKDAY(TODAY())),ROUNDDOWN(O108,0)-TODAY()&lt;(15-WEEKDAY(TODAY())))</formula>
    </cfRule>
  </conditionalFormatting>
  <conditionalFormatting sqref="O108:Y109">
    <cfRule type="containsText" dxfId="3245" priority="1082" operator="containsText" text="ja">
      <formula>NOT(ISERROR(SEARCH("ja",O108)))</formula>
    </cfRule>
  </conditionalFormatting>
  <conditionalFormatting sqref="N107:Y107">
    <cfRule type="timePeriod" dxfId="3244" priority="1080" timePeriod="thisWeek">
      <formula>AND(TODAY()-ROUNDDOWN(N107,0)&lt;=WEEKDAY(TODAY())-1,ROUNDDOWN(N107,0)-TODAY()&lt;=7-WEEKDAY(TODAY()))</formula>
    </cfRule>
    <cfRule type="timePeriod" dxfId="3243" priority="1081" timePeriod="nextWeek">
      <formula>AND(ROUNDDOWN(N107,0)-TODAY()&gt;(7-WEEKDAY(TODAY())),ROUNDDOWN(N107,0)-TODAY()&lt;(15-WEEKDAY(TODAY())))</formula>
    </cfRule>
  </conditionalFormatting>
  <conditionalFormatting sqref="N107:Y107">
    <cfRule type="containsText" dxfId="3242" priority="1079" operator="containsText" text="ja">
      <formula>NOT(ISERROR(SEARCH("ja",N107)))</formula>
    </cfRule>
  </conditionalFormatting>
  <conditionalFormatting sqref="O112:Y113">
    <cfRule type="timePeriod" dxfId="3241" priority="1077" timePeriod="thisWeek">
      <formula>AND(TODAY()-ROUNDDOWN(O112,0)&lt;=WEEKDAY(TODAY())-1,ROUNDDOWN(O112,0)-TODAY()&lt;=7-WEEKDAY(TODAY()))</formula>
    </cfRule>
    <cfRule type="timePeriod" dxfId="3240" priority="1078" timePeriod="nextWeek">
      <formula>AND(ROUNDDOWN(O112,0)-TODAY()&gt;(7-WEEKDAY(TODAY())),ROUNDDOWN(O112,0)-TODAY()&lt;(15-WEEKDAY(TODAY())))</formula>
    </cfRule>
  </conditionalFormatting>
  <conditionalFormatting sqref="O112:Y113">
    <cfRule type="containsText" dxfId="3239" priority="1076" operator="containsText" text="ja">
      <formula>NOT(ISERROR(SEARCH("ja",O112)))</formula>
    </cfRule>
  </conditionalFormatting>
  <conditionalFormatting sqref="N111:Y111">
    <cfRule type="timePeriod" dxfId="3238" priority="1074" timePeriod="thisWeek">
      <formula>AND(TODAY()-ROUNDDOWN(N111,0)&lt;=WEEKDAY(TODAY())-1,ROUNDDOWN(N111,0)-TODAY()&lt;=7-WEEKDAY(TODAY()))</formula>
    </cfRule>
    <cfRule type="timePeriod" dxfId="3237" priority="1075" timePeriod="nextWeek">
      <formula>AND(ROUNDDOWN(N111,0)-TODAY()&gt;(7-WEEKDAY(TODAY())),ROUNDDOWN(N111,0)-TODAY()&lt;(15-WEEKDAY(TODAY())))</formula>
    </cfRule>
  </conditionalFormatting>
  <conditionalFormatting sqref="N111:Y111">
    <cfRule type="containsText" dxfId="3236" priority="1073" operator="containsText" text="ja">
      <formula>NOT(ISERROR(SEARCH("ja",N111)))</formula>
    </cfRule>
  </conditionalFormatting>
  <conditionalFormatting sqref="O116:Y117">
    <cfRule type="timePeriod" dxfId="3235" priority="1071" timePeriod="thisWeek">
      <formula>AND(TODAY()-ROUNDDOWN(O116,0)&lt;=WEEKDAY(TODAY())-1,ROUNDDOWN(O116,0)-TODAY()&lt;=7-WEEKDAY(TODAY()))</formula>
    </cfRule>
    <cfRule type="timePeriod" dxfId="3234" priority="1072" timePeriod="nextWeek">
      <formula>AND(ROUNDDOWN(O116,0)-TODAY()&gt;(7-WEEKDAY(TODAY())),ROUNDDOWN(O116,0)-TODAY()&lt;(15-WEEKDAY(TODAY())))</formula>
    </cfRule>
  </conditionalFormatting>
  <conditionalFormatting sqref="O116:Y117">
    <cfRule type="containsText" dxfId="3233" priority="1070" operator="containsText" text="ja">
      <formula>NOT(ISERROR(SEARCH("ja",O116)))</formula>
    </cfRule>
  </conditionalFormatting>
  <conditionalFormatting sqref="N115:Y115">
    <cfRule type="timePeriod" dxfId="3232" priority="1068" timePeriod="thisWeek">
      <formula>AND(TODAY()-ROUNDDOWN(N115,0)&lt;=WEEKDAY(TODAY())-1,ROUNDDOWN(N115,0)-TODAY()&lt;=7-WEEKDAY(TODAY()))</formula>
    </cfRule>
    <cfRule type="timePeriod" dxfId="3231" priority="1069" timePeriod="nextWeek">
      <formula>AND(ROUNDDOWN(N115,0)-TODAY()&gt;(7-WEEKDAY(TODAY())),ROUNDDOWN(N115,0)-TODAY()&lt;(15-WEEKDAY(TODAY())))</formula>
    </cfRule>
  </conditionalFormatting>
  <conditionalFormatting sqref="N115:Y115">
    <cfRule type="containsText" dxfId="3230" priority="1067" operator="containsText" text="ja">
      <formula>NOT(ISERROR(SEARCH("ja",N115)))</formula>
    </cfRule>
  </conditionalFormatting>
  <conditionalFormatting sqref="O120:Y121">
    <cfRule type="timePeriod" dxfId="3229" priority="1065" timePeriod="thisWeek">
      <formula>AND(TODAY()-ROUNDDOWN(O120,0)&lt;=WEEKDAY(TODAY())-1,ROUNDDOWN(O120,0)-TODAY()&lt;=7-WEEKDAY(TODAY()))</formula>
    </cfRule>
    <cfRule type="timePeriod" dxfId="3228" priority="1066" timePeriod="nextWeek">
      <formula>AND(ROUNDDOWN(O120,0)-TODAY()&gt;(7-WEEKDAY(TODAY())),ROUNDDOWN(O120,0)-TODAY()&lt;(15-WEEKDAY(TODAY())))</formula>
    </cfRule>
  </conditionalFormatting>
  <conditionalFormatting sqref="O120:Y121">
    <cfRule type="containsText" dxfId="3227" priority="1064" operator="containsText" text="ja">
      <formula>NOT(ISERROR(SEARCH("ja",O120)))</formula>
    </cfRule>
  </conditionalFormatting>
  <conditionalFormatting sqref="N119:Y119">
    <cfRule type="timePeriod" dxfId="3226" priority="1062" timePeriod="thisWeek">
      <formula>AND(TODAY()-ROUNDDOWN(N119,0)&lt;=WEEKDAY(TODAY())-1,ROUNDDOWN(N119,0)-TODAY()&lt;=7-WEEKDAY(TODAY()))</formula>
    </cfRule>
    <cfRule type="timePeriod" dxfId="3225" priority="1063" timePeriod="nextWeek">
      <formula>AND(ROUNDDOWN(N119,0)-TODAY()&gt;(7-WEEKDAY(TODAY())),ROUNDDOWN(N119,0)-TODAY()&lt;(15-WEEKDAY(TODAY())))</formula>
    </cfRule>
  </conditionalFormatting>
  <conditionalFormatting sqref="N119:Y119">
    <cfRule type="containsText" dxfId="3224" priority="1061" operator="containsText" text="ja">
      <formula>NOT(ISERROR(SEARCH("ja",N119)))</formula>
    </cfRule>
  </conditionalFormatting>
  <conditionalFormatting sqref="N130:Y130 O124:Y126 N134:Y134 N138:Y138 N142:Y142">
    <cfRule type="timePeriod" dxfId="3223" priority="1059" timePeriod="thisWeek">
      <formula>AND(TODAY()-ROUNDDOWN(N124,0)&lt;=WEEKDAY(TODAY())-1,ROUNDDOWN(N124,0)-TODAY()&lt;=7-WEEKDAY(TODAY()))</formula>
    </cfRule>
    <cfRule type="timePeriod" dxfId="3222" priority="1060" timePeriod="nextWeek">
      <formula>AND(ROUNDDOWN(N124,0)-TODAY()&gt;(7-WEEKDAY(TODAY())),ROUNDDOWN(N124,0)-TODAY()&lt;(15-WEEKDAY(TODAY())))</formula>
    </cfRule>
  </conditionalFormatting>
  <conditionalFormatting sqref="N134:Y134 N130:Y130 O124:Y126 N138:Y138 N142:Y142">
    <cfRule type="containsText" dxfId="3221" priority="1058" operator="containsText" text="ja">
      <formula>NOT(ISERROR(SEARCH("ja",N124)))</formula>
    </cfRule>
  </conditionalFormatting>
  <conditionalFormatting sqref="N123:Y123">
    <cfRule type="timePeriod" dxfId="3220" priority="1056" timePeriod="thisWeek">
      <formula>AND(TODAY()-ROUNDDOWN(N123,0)&lt;=WEEKDAY(TODAY())-1,ROUNDDOWN(N123,0)-TODAY()&lt;=7-WEEKDAY(TODAY()))</formula>
    </cfRule>
    <cfRule type="timePeriod" dxfId="3219" priority="1057" timePeriod="nextWeek">
      <formula>AND(ROUNDDOWN(N123,0)-TODAY()&gt;(7-WEEKDAY(TODAY())),ROUNDDOWN(N123,0)-TODAY()&lt;(15-WEEKDAY(TODAY())))</formula>
    </cfRule>
  </conditionalFormatting>
  <conditionalFormatting sqref="N123:Y123">
    <cfRule type="containsText" dxfId="3218" priority="1055" operator="containsText" text="ja">
      <formula>NOT(ISERROR(SEARCH("ja",N123)))</formula>
    </cfRule>
  </conditionalFormatting>
  <conditionalFormatting sqref="O128:Y129">
    <cfRule type="timePeriod" dxfId="3217" priority="1053" timePeriod="thisWeek">
      <formula>AND(TODAY()-ROUNDDOWN(O128,0)&lt;=WEEKDAY(TODAY())-1,ROUNDDOWN(O128,0)-TODAY()&lt;=7-WEEKDAY(TODAY()))</formula>
    </cfRule>
    <cfRule type="timePeriod" dxfId="3216" priority="1054" timePeriod="nextWeek">
      <formula>AND(ROUNDDOWN(O128,0)-TODAY()&gt;(7-WEEKDAY(TODAY())),ROUNDDOWN(O128,0)-TODAY()&lt;(15-WEEKDAY(TODAY())))</formula>
    </cfRule>
  </conditionalFormatting>
  <conditionalFormatting sqref="O128:Y129">
    <cfRule type="containsText" dxfId="3215" priority="1052" operator="containsText" text="ja">
      <formula>NOT(ISERROR(SEARCH("ja",O128)))</formula>
    </cfRule>
  </conditionalFormatting>
  <conditionalFormatting sqref="N127:Y127">
    <cfRule type="timePeriod" dxfId="3214" priority="1050" timePeriod="thisWeek">
      <formula>AND(TODAY()-ROUNDDOWN(N127,0)&lt;=WEEKDAY(TODAY())-1,ROUNDDOWN(N127,0)-TODAY()&lt;=7-WEEKDAY(TODAY()))</formula>
    </cfRule>
    <cfRule type="timePeriod" dxfId="3213" priority="1051" timePeriod="nextWeek">
      <formula>AND(ROUNDDOWN(N127,0)-TODAY()&gt;(7-WEEKDAY(TODAY())),ROUNDDOWN(N127,0)-TODAY()&lt;(15-WEEKDAY(TODAY())))</formula>
    </cfRule>
  </conditionalFormatting>
  <conditionalFormatting sqref="N127:Y127">
    <cfRule type="containsText" dxfId="3212" priority="1049" operator="containsText" text="ja">
      <formula>NOT(ISERROR(SEARCH("ja",N127)))</formula>
    </cfRule>
  </conditionalFormatting>
  <conditionalFormatting sqref="O132:Y133">
    <cfRule type="timePeriod" dxfId="3211" priority="1047" timePeriod="thisWeek">
      <formula>AND(TODAY()-ROUNDDOWN(O132,0)&lt;=WEEKDAY(TODAY())-1,ROUNDDOWN(O132,0)-TODAY()&lt;=7-WEEKDAY(TODAY()))</formula>
    </cfRule>
    <cfRule type="timePeriod" dxfId="3210" priority="1048" timePeriod="nextWeek">
      <formula>AND(ROUNDDOWN(O132,0)-TODAY()&gt;(7-WEEKDAY(TODAY())),ROUNDDOWN(O132,0)-TODAY()&lt;(15-WEEKDAY(TODAY())))</formula>
    </cfRule>
  </conditionalFormatting>
  <conditionalFormatting sqref="O132:Y133">
    <cfRule type="containsText" dxfId="3209" priority="1046" operator="containsText" text="ja">
      <formula>NOT(ISERROR(SEARCH("ja",O132)))</formula>
    </cfRule>
  </conditionalFormatting>
  <conditionalFormatting sqref="N131:Y131">
    <cfRule type="timePeriod" dxfId="3208" priority="1044" timePeriod="thisWeek">
      <formula>AND(TODAY()-ROUNDDOWN(N131,0)&lt;=WEEKDAY(TODAY())-1,ROUNDDOWN(N131,0)-TODAY()&lt;=7-WEEKDAY(TODAY()))</formula>
    </cfRule>
    <cfRule type="timePeriod" dxfId="3207" priority="1045" timePeriod="nextWeek">
      <formula>AND(ROUNDDOWN(N131,0)-TODAY()&gt;(7-WEEKDAY(TODAY())),ROUNDDOWN(N131,0)-TODAY()&lt;(15-WEEKDAY(TODAY())))</formula>
    </cfRule>
  </conditionalFormatting>
  <conditionalFormatting sqref="N131:Y131">
    <cfRule type="containsText" dxfId="3206" priority="1043" operator="containsText" text="ja">
      <formula>NOT(ISERROR(SEARCH("ja",N131)))</formula>
    </cfRule>
  </conditionalFormatting>
  <conditionalFormatting sqref="O136:Y137">
    <cfRule type="timePeriod" dxfId="3205" priority="1041" timePeriod="thisWeek">
      <formula>AND(TODAY()-ROUNDDOWN(O136,0)&lt;=WEEKDAY(TODAY())-1,ROUNDDOWN(O136,0)-TODAY()&lt;=7-WEEKDAY(TODAY()))</formula>
    </cfRule>
    <cfRule type="timePeriod" dxfId="3204" priority="1042" timePeriod="nextWeek">
      <formula>AND(ROUNDDOWN(O136,0)-TODAY()&gt;(7-WEEKDAY(TODAY())),ROUNDDOWN(O136,0)-TODAY()&lt;(15-WEEKDAY(TODAY())))</formula>
    </cfRule>
  </conditionalFormatting>
  <conditionalFormatting sqref="O136:Y137">
    <cfRule type="containsText" dxfId="3203" priority="1040" operator="containsText" text="ja">
      <formula>NOT(ISERROR(SEARCH("ja",O136)))</formula>
    </cfRule>
  </conditionalFormatting>
  <conditionalFormatting sqref="N135:Y135">
    <cfRule type="timePeriod" dxfId="3202" priority="1038" timePeriod="thisWeek">
      <formula>AND(TODAY()-ROUNDDOWN(N135,0)&lt;=WEEKDAY(TODAY())-1,ROUNDDOWN(N135,0)-TODAY()&lt;=7-WEEKDAY(TODAY()))</formula>
    </cfRule>
    <cfRule type="timePeriod" dxfId="3201" priority="1039" timePeriod="nextWeek">
      <formula>AND(ROUNDDOWN(N135,0)-TODAY()&gt;(7-WEEKDAY(TODAY())),ROUNDDOWN(N135,0)-TODAY()&lt;(15-WEEKDAY(TODAY())))</formula>
    </cfRule>
  </conditionalFormatting>
  <conditionalFormatting sqref="N135:Y135">
    <cfRule type="containsText" dxfId="3200" priority="1037" operator="containsText" text="ja">
      <formula>NOT(ISERROR(SEARCH("ja",N135)))</formula>
    </cfRule>
  </conditionalFormatting>
  <conditionalFormatting sqref="O140:Y141">
    <cfRule type="timePeriod" dxfId="3199" priority="1035" timePeriod="thisWeek">
      <formula>AND(TODAY()-ROUNDDOWN(O140,0)&lt;=WEEKDAY(TODAY())-1,ROUNDDOWN(O140,0)-TODAY()&lt;=7-WEEKDAY(TODAY()))</formula>
    </cfRule>
    <cfRule type="timePeriod" dxfId="3198" priority="1036" timePeriod="nextWeek">
      <formula>AND(ROUNDDOWN(O140,0)-TODAY()&gt;(7-WEEKDAY(TODAY())),ROUNDDOWN(O140,0)-TODAY()&lt;(15-WEEKDAY(TODAY())))</formula>
    </cfRule>
  </conditionalFormatting>
  <conditionalFormatting sqref="O140:Y141">
    <cfRule type="containsText" dxfId="3197" priority="1034" operator="containsText" text="ja">
      <formula>NOT(ISERROR(SEARCH("ja",O140)))</formula>
    </cfRule>
  </conditionalFormatting>
  <conditionalFormatting sqref="N139:Y139">
    <cfRule type="timePeriod" dxfId="3196" priority="1032" timePeriod="thisWeek">
      <formula>AND(TODAY()-ROUNDDOWN(N139,0)&lt;=WEEKDAY(TODAY())-1,ROUNDDOWN(N139,0)-TODAY()&lt;=7-WEEKDAY(TODAY()))</formula>
    </cfRule>
    <cfRule type="timePeriod" dxfId="3195" priority="1033" timePeriod="nextWeek">
      <formula>AND(ROUNDDOWN(N139,0)-TODAY()&gt;(7-WEEKDAY(TODAY())),ROUNDDOWN(N139,0)-TODAY()&lt;(15-WEEKDAY(TODAY())))</formula>
    </cfRule>
  </conditionalFormatting>
  <conditionalFormatting sqref="N139:Y139">
    <cfRule type="containsText" dxfId="3194" priority="1031" operator="containsText" text="ja">
      <formula>NOT(ISERROR(SEARCH("ja",N139)))</formula>
    </cfRule>
  </conditionalFormatting>
  <conditionalFormatting sqref="N150:Y150 O144:Y146 N154:Y154 N158:Y158">
    <cfRule type="timePeriod" dxfId="3193" priority="1029" timePeriod="thisWeek">
      <formula>AND(TODAY()-ROUNDDOWN(N144,0)&lt;=WEEKDAY(TODAY())-1,ROUNDDOWN(N144,0)-TODAY()&lt;=7-WEEKDAY(TODAY()))</formula>
    </cfRule>
    <cfRule type="timePeriod" dxfId="3192" priority="1030" timePeriod="nextWeek">
      <formula>AND(ROUNDDOWN(N144,0)-TODAY()&gt;(7-WEEKDAY(TODAY())),ROUNDDOWN(N144,0)-TODAY()&lt;(15-WEEKDAY(TODAY())))</formula>
    </cfRule>
  </conditionalFormatting>
  <conditionalFormatting sqref="N154:Y154 N150:Y150 O144:Y146 N158:Y158">
    <cfRule type="containsText" dxfId="3191" priority="1028" operator="containsText" text="ja">
      <formula>NOT(ISERROR(SEARCH("ja",N144)))</formula>
    </cfRule>
  </conditionalFormatting>
  <conditionalFormatting sqref="N143:Y143">
    <cfRule type="timePeriod" dxfId="3190" priority="1026" timePeriod="thisWeek">
      <formula>AND(TODAY()-ROUNDDOWN(N143,0)&lt;=WEEKDAY(TODAY())-1,ROUNDDOWN(N143,0)-TODAY()&lt;=7-WEEKDAY(TODAY()))</formula>
    </cfRule>
    <cfRule type="timePeriod" dxfId="3189" priority="1027" timePeriod="nextWeek">
      <formula>AND(ROUNDDOWN(N143,0)-TODAY()&gt;(7-WEEKDAY(TODAY())),ROUNDDOWN(N143,0)-TODAY()&lt;(15-WEEKDAY(TODAY())))</formula>
    </cfRule>
  </conditionalFormatting>
  <conditionalFormatting sqref="N143:Y143">
    <cfRule type="containsText" dxfId="3188" priority="1025" operator="containsText" text="ja">
      <formula>NOT(ISERROR(SEARCH("ja",N143)))</formula>
    </cfRule>
  </conditionalFormatting>
  <conditionalFormatting sqref="O148:Y149">
    <cfRule type="timePeriod" dxfId="3187" priority="1023" timePeriod="thisWeek">
      <formula>AND(TODAY()-ROUNDDOWN(O148,0)&lt;=WEEKDAY(TODAY())-1,ROUNDDOWN(O148,0)-TODAY()&lt;=7-WEEKDAY(TODAY()))</formula>
    </cfRule>
    <cfRule type="timePeriod" dxfId="3186" priority="1024" timePeriod="nextWeek">
      <formula>AND(ROUNDDOWN(O148,0)-TODAY()&gt;(7-WEEKDAY(TODAY())),ROUNDDOWN(O148,0)-TODAY()&lt;(15-WEEKDAY(TODAY())))</formula>
    </cfRule>
  </conditionalFormatting>
  <conditionalFormatting sqref="O148:Y149">
    <cfRule type="containsText" dxfId="3185" priority="1022" operator="containsText" text="ja">
      <formula>NOT(ISERROR(SEARCH("ja",O148)))</formula>
    </cfRule>
  </conditionalFormatting>
  <conditionalFormatting sqref="N147:Y147">
    <cfRule type="timePeriod" dxfId="3184" priority="1020" timePeriod="thisWeek">
      <formula>AND(TODAY()-ROUNDDOWN(N147,0)&lt;=WEEKDAY(TODAY())-1,ROUNDDOWN(N147,0)-TODAY()&lt;=7-WEEKDAY(TODAY()))</formula>
    </cfRule>
    <cfRule type="timePeriod" dxfId="3183" priority="1021" timePeriod="nextWeek">
      <formula>AND(ROUNDDOWN(N147,0)-TODAY()&gt;(7-WEEKDAY(TODAY())),ROUNDDOWN(N147,0)-TODAY()&lt;(15-WEEKDAY(TODAY())))</formula>
    </cfRule>
  </conditionalFormatting>
  <conditionalFormatting sqref="N147:Y147">
    <cfRule type="containsText" dxfId="3182" priority="1019" operator="containsText" text="ja">
      <formula>NOT(ISERROR(SEARCH("ja",N147)))</formula>
    </cfRule>
  </conditionalFormatting>
  <conditionalFormatting sqref="O152:Y153">
    <cfRule type="timePeriod" dxfId="3181" priority="1017" timePeriod="thisWeek">
      <formula>AND(TODAY()-ROUNDDOWN(O152,0)&lt;=WEEKDAY(TODAY())-1,ROUNDDOWN(O152,0)-TODAY()&lt;=7-WEEKDAY(TODAY()))</formula>
    </cfRule>
    <cfRule type="timePeriod" dxfId="3180" priority="1018" timePeriod="nextWeek">
      <formula>AND(ROUNDDOWN(O152,0)-TODAY()&gt;(7-WEEKDAY(TODAY())),ROUNDDOWN(O152,0)-TODAY()&lt;(15-WEEKDAY(TODAY())))</formula>
    </cfRule>
  </conditionalFormatting>
  <conditionalFormatting sqref="O152:Y153">
    <cfRule type="containsText" dxfId="3179" priority="1016" operator="containsText" text="ja">
      <formula>NOT(ISERROR(SEARCH("ja",O152)))</formula>
    </cfRule>
  </conditionalFormatting>
  <conditionalFormatting sqref="N151:Y151">
    <cfRule type="timePeriod" dxfId="3178" priority="1014" timePeriod="thisWeek">
      <formula>AND(TODAY()-ROUNDDOWN(N151,0)&lt;=WEEKDAY(TODAY())-1,ROUNDDOWN(N151,0)-TODAY()&lt;=7-WEEKDAY(TODAY()))</formula>
    </cfRule>
    <cfRule type="timePeriod" dxfId="3177" priority="1015" timePeriod="nextWeek">
      <formula>AND(ROUNDDOWN(N151,0)-TODAY()&gt;(7-WEEKDAY(TODAY())),ROUNDDOWN(N151,0)-TODAY()&lt;(15-WEEKDAY(TODAY())))</formula>
    </cfRule>
  </conditionalFormatting>
  <conditionalFormatting sqref="N151:Y151">
    <cfRule type="containsText" dxfId="3176" priority="1013" operator="containsText" text="ja">
      <formula>NOT(ISERROR(SEARCH("ja",N151)))</formula>
    </cfRule>
  </conditionalFormatting>
  <conditionalFormatting sqref="O156:Y157">
    <cfRule type="timePeriod" dxfId="3175" priority="1011" timePeriod="thisWeek">
      <formula>AND(TODAY()-ROUNDDOWN(O156,0)&lt;=WEEKDAY(TODAY())-1,ROUNDDOWN(O156,0)-TODAY()&lt;=7-WEEKDAY(TODAY()))</formula>
    </cfRule>
    <cfRule type="timePeriod" dxfId="3174" priority="1012" timePeriod="nextWeek">
      <formula>AND(ROUNDDOWN(O156,0)-TODAY()&gt;(7-WEEKDAY(TODAY())),ROUNDDOWN(O156,0)-TODAY()&lt;(15-WEEKDAY(TODAY())))</formula>
    </cfRule>
  </conditionalFormatting>
  <conditionalFormatting sqref="O156:Y157">
    <cfRule type="containsText" dxfId="3173" priority="1010" operator="containsText" text="ja">
      <formula>NOT(ISERROR(SEARCH("ja",O156)))</formula>
    </cfRule>
  </conditionalFormatting>
  <conditionalFormatting sqref="N155:Y155">
    <cfRule type="timePeriod" dxfId="3172" priority="1008" timePeriod="thisWeek">
      <formula>AND(TODAY()-ROUNDDOWN(N155,0)&lt;=WEEKDAY(TODAY())-1,ROUNDDOWN(N155,0)-TODAY()&lt;=7-WEEKDAY(TODAY()))</formula>
    </cfRule>
    <cfRule type="timePeriod" dxfId="3171" priority="1009" timePeriod="nextWeek">
      <formula>AND(ROUNDDOWN(N155,0)-TODAY()&gt;(7-WEEKDAY(TODAY())),ROUNDDOWN(N155,0)-TODAY()&lt;(15-WEEKDAY(TODAY())))</formula>
    </cfRule>
  </conditionalFormatting>
  <conditionalFormatting sqref="N155:Y155">
    <cfRule type="containsText" dxfId="3170" priority="1007" operator="containsText" text="ja">
      <formula>NOT(ISERROR(SEARCH("ja",N155)))</formula>
    </cfRule>
  </conditionalFormatting>
  <conditionalFormatting sqref="O160:Y161">
    <cfRule type="timePeriod" dxfId="3169" priority="1005" timePeriod="thisWeek">
      <formula>AND(TODAY()-ROUNDDOWN(O160,0)&lt;=WEEKDAY(TODAY())-1,ROUNDDOWN(O160,0)-TODAY()&lt;=7-WEEKDAY(TODAY()))</formula>
    </cfRule>
    <cfRule type="timePeriod" dxfId="3168" priority="1006" timePeriod="nextWeek">
      <formula>AND(ROUNDDOWN(O160,0)-TODAY()&gt;(7-WEEKDAY(TODAY())),ROUNDDOWN(O160,0)-TODAY()&lt;(15-WEEKDAY(TODAY())))</formula>
    </cfRule>
  </conditionalFormatting>
  <conditionalFormatting sqref="O160:Y161">
    <cfRule type="containsText" dxfId="3167" priority="1004" operator="containsText" text="ja">
      <formula>NOT(ISERROR(SEARCH("ja",O160)))</formula>
    </cfRule>
  </conditionalFormatting>
  <conditionalFormatting sqref="N159:Y159">
    <cfRule type="timePeriod" dxfId="3166" priority="1002" timePeriod="thisWeek">
      <formula>AND(TODAY()-ROUNDDOWN(N159,0)&lt;=WEEKDAY(TODAY())-1,ROUNDDOWN(N159,0)-TODAY()&lt;=7-WEEKDAY(TODAY()))</formula>
    </cfRule>
    <cfRule type="timePeriod" dxfId="3165" priority="1003" timePeriod="nextWeek">
      <formula>AND(ROUNDDOWN(N159,0)-TODAY()&gt;(7-WEEKDAY(TODAY())),ROUNDDOWN(N159,0)-TODAY()&lt;(15-WEEKDAY(TODAY())))</formula>
    </cfRule>
  </conditionalFormatting>
  <conditionalFormatting sqref="N159:Y159">
    <cfRule type="containsText" dxfId="3164" priority="1001" operator="containsText" text="ja">
      <formula>NOT(ISERROR(SEARCH("ja",N159)))</formula>
    </cfRule>
  </conditionalFormatting>
  <conditionalFormatting sqref="N170:Y170 O164:Y166 N174:Y174 N178:Y178 N182:Y182">
    <cfRule type="timePeriod" dxfId="3163" priority="999" timePeriod="thisWeek">
      <formula>AND(TODAY()-ROUNDDOWN(N164,0)&lt;=WEEKDAY(TODAY())-1,ROUNDDOWN(N164,0)-TODAY()&lt;=7-WEEKDAY(TODAY()))</formula>
    </cfRule>
    <cfRule type="timePeriod" dxfId="3162" priority="1000" timePeriod="nextWeek">
      <formula>AND(ROUNDDOWN(N164,0)-TODAY()&gt;(7-WEEKDAY(TODAY())),ROUNDDOWN(N164,0)-TODAY()&lt;(15-WEEKDAY(TODAY())))</formula>
    </cfRule>
  </conditionalFormatting>
  <conditionalFormatting sqref="N174:Y174 N170:Y170 O164:Y166 N178:Y178 N182:Y182">
    <cfRule type="containsText" dxfId="3161" priority="998" operator="containsText" text="ja">
      <formula>NOT(ISERROR(SEARCH("ja",N164)))</formula>
    </cfRule>
  </conditionalFormatting>
  <conditionalFormatting sqref="N163:Y163">
    <cfRule type="timePeriod" dxfId="3160" priority="996" timePeriod="thisWeek">
      <formula>AND(TODAY()-ROUNDDOWN(N163,0)&lt;=WEEKDAY(TODAY())-1,ROUNDDOWN(N163,0)-TODAY()&lt;=7-WEEKDAY(TODAY()))</formula>
    </cfRule>
    <cfRule type="timePeriod" dxfId="3159" priority="997" timePeriod="nextWeek">
      <formula>AND(ROUNDDOWN(N163,0)-TODAY()&gt;(7-WEEKDAY(TODAY())),ROUNDDOWN(N163,0)-TODAY()&lt;(15-WEEKDAY(TODAY())))</formula>
    </cfRule>
  </conditionalFormatting>
  <conditionalFormatting sqref="N163:Y163">
    <cfRule type="containsText" dxfId="3158" priority="995" operator="containsText" text="ja">
      <formula>NOT(ISERROR(SEARCH("ja",N163)))</formula>
    </cfRule>
  </conditionalFormatting>
  <conditionalFormatting sqref="O168:Y169">
    <cfRule type="timePeriod" dxfId="3157" priority="993" timePeriod="thisWeek">
      <formula>AND(TODAY()-ROUNDDOWN(O168,0)&lt;=WEEKDAY(TODAY())-1,ROUNDDOWN(O168,0)-TODAY()&lt;=7-WEEKDAY(TODAY()))</formula>
    </cfRule>
    <cfRule type="timePeriod" dxfId="3156" priority="994" timePeriod="nextWeek">
      <formula>AND(ROUNDDOWN(O168,0)-TODAY()&gt;(7-WEEKDAY(TODAY())),ROUNDDOWN(O168,0)-TODAY()&lt;(15-WEEKDAY(TODAY())))</formula>
    </cfRule>
  </conditionalFormatting>
  <conditionalFormatting sqref="O168:Y169">
    <cfRule type="containsText" dxfId="3155" priority="992" operator="containsText" text="ja">
      <formula>NOT(ISERROR(SEARCH("ja",O168)))</formula>
    </cfRule>
  </conditionalFormatting>
  <conditionalFormatting sqref="N167:Y167">
    <cfRule type="timePeriod" dxfId="3154" priority="990" timePeriod="thisWeek">
      <formula>AND(TODAY()-ROUNDDOWN(N167,0)&lt;=WEEKDAY(TODAY())-1,ROUNDDOWN(N167,0)-TODAY()&lt;=7-WEEKDAY(TODAY()))</formula>
    </cfRule>
    <cfRule type="timePeriod" dxfId="3153" priority="991" timePeriod="nextWeek">
      <formula>AND(ROUNDDOWN(N167,0)-TODAY()&gt;(7-WEEKDAY(TODAY())),ROUNDDOWN(N167,0)-TODAY()&lt;(15-WEEKDAY(TODAY())))</formula>
    </cfRule>
  </conditionalFormatting>
  <conditionalFormatting sqref="N167:Y167">
    <cfRule type="containsText" dxfId="3152" priority="989" operator="containsText" text="ja">
      <formula>NOT(ISERROR(SEARCH("ja",N167)))</formula>
    </cfRule>
  </conditionalFormatting>
  <conditionalFormatting sqref="O172:Y173">
    <cfRule type="timePeriod" dxfId="3151" priority="987" timePeriod="thisWeek">
      <formula>AND(TODAY()-ROUNDDOWN(O172,0)&lt;=WEEKDAY(TODAY())-1,ROUNDDOWN(O172,0)-TODAY()&lt;=7-WEEKDAY(TODAY()))</formula>
    </cfRule>
    <cfRule type="timePeriod" dxfId="3150" priority="988" timePeriod="nextWeek">
      <formula>AND(ROUNDDOWN(O172,0)-TODAY()&gt;(7-WEEKDAY(TODAY())),ROUNDDOWN(O172,0)-TODAY()&lt;(15-WEEKDAY(TODAY())))</formula>
    </cfRule>
  </conditionalFormatting>
  <conditionalFormatting sqref="O172:Y173">
    <cfRule type="containsText" dxfId="3149" priority="986" operator="containsText" text="ja">
      <formula>NOT(ISERROR(SEARCH("ja",O172)))</formula>
    </cfRule>
  </conditionalFormatting>
  <conditionalFormatting sqref="N171:Y171">
    <cfRule type="timePeriod" dxfId="3148" priority="984" timePeriod="thisWeek">
      <formula>AND(TODAY()-ROUNDDOWN(N171,0)&lt;=WEEKDAY(TODAY())-1,ROUNDDOWN(N171,0)-TODAY()&lt;=7-WEEKDAY(TODAY()))</formula>
    </cfRule>
    <cfRule type="timePeriod" dxfId="3147" priority="985" timePeriod="nextWeek">
      <formula>AND(ROUNDDOWN(N171,0)-TODAY()&gt;(7-WEEKDAY(TODAY())),ROUNDDOWN(N171,0)-TODAY()&lt;(15-WEEKDAY(TODAY())))</formula>
    </cfRule>
  </conditionalFormatting>
  <conditionalFormatting sqref="N171:Y171">
    <cfRule type="containsText" dxfId="3146" priority="983" operator="containsText" text="ja">
      <formula>NOT(ISERROR(SEARCH("ja",N171)))</formula>
    </cfRule>
  </conditionalFormatting>
  <conditionalFormatting sqref="O176:Y177">
    <cfRule type="timePeriod" dxfId="3145" priority="981" timePeriod="thisWeek">
      <formula>AND(TODAY()-ROUNDDOWN(O176,0)&lt;=WEEKDAY(TODAY())-1,ROUNDDOWN(O176,0)-TODAY()&lt;=7-WEEKDAY(TODAY()))</formula>
    </cfRule>
    <cfRule type="timePeriod" dxfId="3144" priority="982" timePeriod="nextWeek">
      <formula>AND(ROUNDDOWN(O176,0)-TODAY()&gt;(7-WEEKDAY(TODAY())),ROUNDDOWN(O176,0)-TODAY()&lt;(15-WEEKDAY(TODAY())))</formula>
    </cfRule>
  </conditionalFormatting>
  <conditionalFormatting sqref="O176:Y177">
    <cfRule type="containsText" dxfId="3143" priority="980" operator="containsText" text="ja">
      <formula>NOT(ISERROR(SEARCH("ja",O176)))</formula>
    </cfRule>
  </conditionalFormatting>
  <conditionalFormatting sqref="N175:Y175">
    <cfRule type="timePeriod" dxfId="3142" priority="978" timePeriod="thisWeek">
      <formula>AND(TODAY()-ROUNDDOWN(N175,0)&lt;=WEEKDAY(TODAY())-1,ROUNDDOWN(N175,0)-TODAY()&lt;=7-WEEKDAY(TODAY()))</formula>
    </cfRule>
    <cfRule type="timePeriod" dxfId="3141" priority="979" timePeriod="nextWeek">
      <formula>AND(ROUNDDOWN(N175,0)-TODAY()&gt;(7-WEEKDAY(TODAY())),ROUNDDOWN(N175,0)-TODAY()&lt;(15-WEEKDAY(TODAY())))</formula>
    </cfRule>
  </conditionalFormatting>
  <conditionalFormatting sqref="N175:Y175">
    <cfRule type="containsText" dxfId="3140" priority="977" operator="containsText" text="ja">
      <formula>NOT(ISERROR(SEARCH("ja",N175)))</formula>
    </cfRule>
  </conditionalFormatting>
  <conditionalFormatting sqref="O180:Y181">
    <cfRule type="timePeriod" dxfId="3139" priority="975" timePeriod="thisWeek">
      <formula>AND(TODAY()-ROUNDDOWN(O180,0)&lt;=WEEKDAY(TODAY())-1,ROUNDDOWN(O180,0)-TODAY()&lt;=7-WEEKDAY(TODAY()))</formula>
    </cfRule>
    <cfRule type="timePeriod" dxfId="3138" priority="976" timePeriod="nextWeek">
      <formula>AND(ROUNDDOWN(O180,0)-TODAY()&gt;(7-WEEKDAY(TODAY())),ROUNDDOWN(O180,0)-TODAY()&lt;(15-WEEKDAY(TODAY())))</formula>
    </cfRule>
  </conditionalFormatting>
  <conditionalFormatting sqref="O180:Y181">
    <cfRule type="containsText" dxfId="3137" priority="974" operator="containsText" text="ja">
      <formula>NOT(ISERROR(SEARCH("ja",O180)))</formula>
    </cfRule>
  </conditionalFormatting>
  <conditionalFormatting sqref="N179:Y179">
    <cfRule type="timePeriod" dxfId="3136" priority="972" timePeriod="thisWeek">
      <formula>AND(TODAY()-ROUNDDOWN(N179,0)&lt;=WEEKDAY(TODAY())-1,ROUNDDOWN(N179,0)-TODAY()&lt;=7-WEEKDAY(TODAY()))</formula>
    </cfRule>
    <cfRule type="timePeriod" dxfId="3135" priority="973" timePeriod="nextWeek">
      <formula>AND(ROUNDDOWN(N179,0)-TODAY()&gt;(7-WEEKDAY(TODAY())),ROUNDDOWN(N179,0)-TODAY()&lt;(15-WEEKDAY(TODAY())))</formula>
    </cfRule>
  </conditionalFormatting>
  <conditionalFormatting sqref="N179:Y179">
    <cfRule type="containsText" dxfId="3134" priority="971" operator="containsText" text="ja">
      <formula>NOT(ISERROR(SEARCH("ja",N179)))</formula>
    </cfRule>
  </conditionalFormatting>
  <conditionalFormatting sqref="N190:Y190 O184:Y186 N194:Y194 N198:Y198">
    <cfRule type="timePeriod" dxfId="3133" priority="969" timePeriod="thisWeek">
      <formula>AND(TODAY()-ROUNDDOWN(N184,0)&lt;=WEEKDAY(TODAY())-1,ROUNDDOWN(N184,0)-TODAY()&lt;=7-WEEKDAY(TODAY()))</formula>
    </cfRule>
    <cfRule type="timePeriod" dxfId="3132" priority="970" timePeriod="nextWeek">
      <formula>AND(ROUNDDOWN(N184,0)-TODAY()&gt;(7-WEEKDAY(TODAY())),ROUNDDOWN(N184,0)-TODAY()&lt;(15-WEEKDAY(TODAY())))</formula>
    </cfRule>
  </conditionalFormatting>
  <conditionalFormatting sqref="N194:Y194 N190:Y190 O184:Y186 N198:Y198">
    <cfRule type="containsText" dxfId="3131" priority="968" operator="containsText" text="ja">
      <formula>NOT(ISERROR(SEARCH("ja",N184)))</formula>
    </cfRule>
  </conditionalFormatting>
  <conditionalFormatting sqref="N183:Y183">
    <cfRule type="timePeriod" dxfId="3130" priority="966" timePeriod="thisWeek">
      <formula>AND(TODAY()-ROUNDDOWN(N183,0)&lt;=WEEKDAY(TODAY())-1,ROUNDDOWN(N183,0)-TODAY()&lt;=7-WEEKDAY(TODAY()))</formula>
    </cfRule>
    <cfRule type="timePeriod" dxfId="3129" priority="967" timePeriod="nextWeek">
      <formula>AND(ROUNDDOWN(N183,0)-TODAY()&gt;(7-WEEKDAY(TODAY())),ROUNDDOWN(N183,0)-TODAY()&lt;(15-WEEKDAY(TODAY())))</formula>
    </cfRule>
  </conditionalFormatting>
  <conditionalFormatting sqref="N183:Y183">
    <cfRule type="containsText" dxfId="3128" priority="965" operator="containsText" text="ja">
      <formula>NOT(ISERROR(SEARCH("ja",N183)))</formula>
    </cfRule>
  </conditionalFormatting>
  <conditionalFormatting sqref="O188:Y189">
    <cfRule type="timePeriod" dxfId="3127" priority="963" timePeriod="thisWeek">
      <formula>AND(TODAY()-ROUNDDOWN(O188,0)&lt;=WEEKDAY(TODAY())-1,ROUNDDOWN(O188,0)-TODAY()&lt;=7-WEEKDAY(TODAY()))</formula>
    </cfRule>
    <cfRule type="timePeriod" dxfId="3126" priority="964" timePeriod="nextWeek">
      <formula>AND(ROUNDDOWN(O188,0)-TODAY()&gt;(7-WEEKDAY(TODAY())),ROUNDDOWN(O188,0)-TODAY()&lt;(15-WEEKDAY(TODAY())))</formula>
    </cfRule>
  </conditionalFormatting>
  <conditionalFormatting sqref="O188:Y189">
    <cfRule type="containsText" dxfId="3125" priority="962" operator="containsText" text="ja">
      <formula>NOT(ISERROR(SEARCH("ja",O188)))</formula>
    </cfRule>
  </conditionalFormatting>
  <conditionalFormatting sqref="N187:Y187">
    <cfRule type="timePeriod" dxfId="3124" priority="960" timePeriod="thisWeek">
      <formula>AND(TODAY()-ROUNDDOWN(N187,0)&lt;=WEEKDAY(TODAY())-1,ROUNDDOWN(N187,0)-TODAY()&lt;=7-WEEKDAY(TODAY()))</formula>
    </cfRule>
    <cfRule type="timePeriod" dxfId="3123" priority="961" timePeriod="nextWeek">
      <formula>AND(ROUNDDOWN(N187,0)-TODAY()&gt;(7-WEEKDAY(TODAY())),ROUNDDOWN(N187,0)-TODAY()&lt;(15-WEEKDAY(TODAY())))</formula>
    </cfRule>
  </conditionalFormatting>
  <conditionalFormatting sqref="N187:Y187">
    <cfRule type="containsText" dxfId="3122" priority="959" operator="containsText" text="ja">
      <formula>NOT(ISERROR(SEARCH("ja",N187)))</formula>
    </cfRule>
  </conditionalFormatting>
  <conditionalFormatting sqref="O192:Y193">
    <cfRule type="timePeriod" dxfId="3121" priority="957" timePeriod="thisWeek">
      <formula>AND(TODAY()-ROUNDDOWN(O192,0)&lt;=WEEKDAY(TODAY())-1,ROUNDDOWN(O192,0)-TODAY()&lt;=7-WEEKDAY(TODAY()))</formula>
    </cfRule>
    <cfRule type="timePeriod" dxfId="3120" priority="958" timePeriod="nextWeek">
      <formula>AND(ROUNDDOWN(O192,0)-TODAY()&gt;(7-WEEKDAY(TODAY())),ROUNDDOWN(O192,0)-TODAY()&lt;(15-WEEKDAY(TODAY())))</formula>
    </cfRule>
  </conditionalFormatting>
  <conditionalFormatting sqref="O192:Y193">
    <cfRule type="containsText" dxfId="3119" priority="956" operator="containsText" text="ja">
      <formula>NOT(ISERROR(SEARCH("ja",O192)))</formula>
    </cfRule>
  </conditionalFormatting>
  <conditionalFormatting sqref="N191:Y191">
    <cfRule type="timePeriod" dxfId="3118" priority="954" timePeriod="thisWeek">
      <formula>AND(TODAY()-ROUNDDOWN(N191,0)&lt;=WEEKDAY(TODAY())-1,ROUNDDOWN(N191,0)-TODAY()&lt;=7-WEEKDAY(TODAY()))</formula>
    </cfRule>
    <cfRule type="timePeriod" dxfId="3117" priority="955" timePeriod="nextWeek">
      <formula>AND(ROUNDDOWN(N191,0)-TODAY()&gt;(7-WEEKDAY(TODAY())),ROUNDDOWN(N191,0)-TODAY()&lt;(15-WEEKDAY(TODAY())))</formula>
    </cfRule>
  </conditionalFormatting>
  <conditionalFormatting sqref="N191:Y191">
    <cfRule type="containsText" dxfId="3116" priority="953" operator="containsText" text="ja">
      <formula>NOT(ISERROR(SEARCH("ja",N191)))</formula>
    </cfRule>
  </conditionalFormatting>
  <conditionalFormatting sqref="O196:Y197">
    <cfRule type="timePeriod" dxfId="3115" priority="951" timePeriod="thisWeek">
      <formula>AND(TODAY()-ROUNDDOWN(O196,0)&lt;=WEEKDAY(TODAY())-1,ROUNDDOWN(O196,0)-TODAY()&lt;=7-WEEKDAY(TODAY()))</formula>
    </cfRule>
    <cfRule type="timePeriod" dxfId="3114" priority="952" timePeriod="nextWeek">
      <formula>AND(ROUNDDOWN(O196,0)-TODAY()&gt;(7-WEEKDAY(TODAY())),ROUNDDOWN(O196,0)-TODAY()&lt;(15-WEEKDAY(TODAY())))</formula>
    </cfRule>
  </conditionalFormatting>
  <conditionalFormatting sqref="O196:Y197">
    <cfRule type="containsText" dxfId="3113" priority="950" operator="containsText" text="ja">
      <formula>NOT(ISERROR(SEARCH("ja",O196)))</formula>
    </cfRule>
  </conditionalFormatting>
  <conditionalFormatting sqref="N195:Y195">
    <cfRule type="timePeriod" dxfId="3112" priority="948" timePeriod="thisWeek">
      <formula>AND(TODAY()-ROUNDDOWN(N195,0)&lt;=WEEKDAY(TODAY())-1,ROUNDDOWN(N195,0)-TODAY()&lt;=7-WEEKDAY(TODAY()))</formula>
    </cfRule>
    <cfRule type="timePeriod" dxfId="3111" priority="949" timePeriod="nextWeek">
      <formula>AND(ROUNDDOWN(N195,0)-TODAY()&gt;(7-WEEKDAY(TODAY())),ROUNDDOWN(N195,0)-TODAY()&lt;(15-WEEKDAY(TODAY())))</formula>
    </cfRule>
  </conditionalFormatting>
  <conditionalFormatting sqref="N195:Y195">
    <cfRule type="containsText" dxfId="3110" priority="947" operator="containsText" text="ja">
      <formula>NOT(ISERROR(SEARCH("ja",N195)))</formula>
    </cfRule>
  </conditionalFormatting>
  <conditionalFormatting sqref="O200:Y201">
    <cfRule type="timePeriod" dxfId="3109" priority="945" timePeriod="thisWeek">
      <formula>AND(TODAY()-ROUNDDOWN(O200,0)&lt;=WEEKDAY(TODAY())-1,ROUNDDOWN(O200,0)-TODAY()&lt;=7-WEEKDAY(TODAY()))</formula>
    </cfRule>
    <cfRule type="timePeriod" dxfId="3108" priority="946" timePeriod="nextWeek">
      <formula>AND(ROUNDDOWN(O200,0)-TODAY()&gt;(7-WEEKDAY(TODAY())),ROUNDDOWN(O200,0)-TODAY()&lt;(15-WEEKDAY(TODAY())))</formula>
    </cfRule>
  </conditionalFormatting>
  <conditionalFormatting sqref="O200:Y201">
    <cfRule type="containsText" dxfId="3107" priority="944" operator="containsText" text="ja">
      <formula>NOT(ISERROR(SEARCH("ja",O200)))</formula>
    </cfRule>
  </conditionalFormatting>
  <conditionalFormatting sqref="N199:Y199">
    <cfRule type="timePeriod" dxfId="3106" priority="942" timePeriod="thisWeek">
      <formula>AND(TODAY()-ROUNDDOWN(N199,0)&lt;=WEEKDAY(TODAY())-1,ROUNDDOWN(N199,0)-TODAY()&lt;=7-WEEKDAY(TODAY()))</formula>
    </cfRule>
    <cfRule type="timePeriod" dxfId="3105" priority="943" timePeriod="nextWeek">
      <formula>AND(ROUNDDOWN(N199,0)-TODAY()&gt;(7-WEEKDAY(TODAY())),ROUNDDOWN(N199,0)-TODAY()&lt;(15-WEEKDAY(TODAY())))</formula>
    </cfRule>
  </conditionalFormatting>
  <conditionalFormatting sqref="N199:Y199">
    <cfRule type="containsText" dxfId="3104" priority="941" operator="containsText" text="ja">
      <formula>NOT(ISERROR(SEARCH("ja",N199)))</formula>
    </cfRule>
  </conditionalFormatting>
  <conditionalFormatting sqref="N1 Q1 T1 W1 N206:Y226 N230:Y238 N242:Y242 N2:Y202 N246:Y258 N262:Y274 N278:Y278 N282:Y1048576">
    <cfRule type="containsText" dxfId="3103" priority="939" operator="containsText" text="ja">
      <formula>NOT(ISERROR(SEARCH("ja",N1)))</formula>
    </cfRule>
    <cfRule type="containsText" dxfId="3102" priority="940" operator="containsText" text="ja">
      <formula>NOT(ISERROR(SEARCH("ja",N1)))</formula>
    </cfRule>
  </conditionalFormatting>
  <conditionalFormatting sqref="AP196">
    <cfRule type="containsText" dxfId="3101" priority="938" operator="containsText" text="ja">
      <formula>NOT(ISERROR(SEARCH("ja",AP196)))</formula>
    </cfRule>
  </conditionalFormatting>
  <conditionalFormatting sqref="AN142">
    <cfRule type="timePeriod" dxfId="3100" priority="918" timePeriod="thisWeek">
      <formula>AND(TODAY()-ROUNDDOWN(AN142,0)&lt;=WEEKDAY(TODAY())-1,ROUNDDOWN(AN142,0)-TODAY()&lt;=7-WEEKDAY(TODAY()))</formula>
    </cfRule>
    <cfRule type="timePeriod" dxfId="3099" priority="919" timePeriod="nextWeek">
      <formula>AND(ROUNDDOWN(AN142,0)-TODAY()&gt;(7-WEEKDAY(TODAY())),ROUNDDOWN(AN142,0)-TODAY()&lt;(15-WEEKDAY(TODAY())))</formula>
    </cfRule>
  </conditionalFormatting>
  <conditionalFormatting sqref="AN142">
    <cfRule type="containsText" dxfId="3098" priority="917" operator="containsText" text="ja">
      <formula>NOT(ISERROR(SEARCH("ja",AN142)))</formula>
    </cfRule>
  </conditionalFormatting>
  <conditionalFormatting sqref="AM142">
    <cfRule type="timePeriod" dxfId="3097" priority="915" timePeriod="thisWeek">
      <formula>AND(TODAY()-ROUNDDOWN(AM142,0)&lt;=WEEKDAY(TODAY())-1,ROUNDDOWN(AM142,0)-TODAY()&lt;=7-WEEKDAY(TODAY()))</formula>
    </cfRule>
    <cfRule type="timePeriod" dxfId="3096" priority="916" timePeriod="nextWeek">
      <formula>AND(ROUNDDOWN(AM142,0)-TODAY()&gt;(7-WEEKDAY(TODAY())),ROUNDDOWN(AM142,0)-TODAY()&lt;(15-WEEKDAY(TODAY())))</formula>
    </cfRule>
  </conditionalFormatting>
  <conditionalFormatting sqref="AM142">
    <cfRule type="containsText" dxfId="3095" priority="914" operator="containsText" text="ja">
      <formula>NOT(ISERROR(SEARCH("ja",AM142)))</formula>
    </cfRule>
  </conditionalFormatting>
  <conditionalFormatting sqref="AL142">
    <cfRule type="timePeriod" dxfId="3094" priority="912" timePeriod="thisWeek">
      <formula>AND(TODAY()-ROUNDDOWN(AL142,0)&lt;=WEEKDAY(TODAY())-1,ROUNDDOWN(AL142,0)-TODAY()&lt;=7-WEEKDAY(TODAY()))</formula>
    </cfRule>
    <cfRule type="timePeriod" dxfId="3093" priority="913" timePeriod="nextWeek">
      <formula>AND(ROUNDDOWN(AL142,0)-TODAY()&gt;(7-WEEKDAY(TODAY())),ROUNDDOWN(AL142,0)-TODAY()&lt;(15-WEEKDAY(TODAY())))</formula>
    </cfRule>
  </conditionalFormatting>
  <conditionalFormatting sqref="AL142">
    <cfRule type="containsText" dxfId="3092" priority="911" operator="containsText" text="ja">
      <formula>NOT(ISERROR(SEARCH("ja",AL142)))</formula>
    </cfRule>
  </conditionalFormatting>
  <conditionalFormatting sqref="AK142">
    <cfRule type="timePeriod" dxfId="3091" priority="909" timePeriod="thisWeek">
      <formula>AND(TODAY()-ROUNDDOWN(AK142,0)&lt;=WEEKDAY(TODAY())-1,ROUNDDOWN(AK142,0)-TODAY()&lt;=7-WEEKDAY(TODAY()))</formula>
    </cfRule>
    <cfRule type="timePeriod" dxfId="3090" priority="910" timePeriod="nextWeek">
      <formula>AND(ROUNDDOWN(AK142,0)-TODAY()&gt;(7-WEEKDAY(TODAY())),ROUNDDOWN(AK142,0)-TODAY()&lt;(15-WEEKDAY(TODAY())))</formula>
    </cfRule>
  </conditionalFormatting>
  <conditionalFormatting sqref="AK142">
    <cfRule type="containsText" dxfId="3089" priority="908" operator="containsText" text="ja">
      <formula>NOT(ISERROR(SEARCH("ja",AK142)))</formula>
    </cfRule>
  </conditionalFormatting>
  <conditionalFormatting sqref="AJ142">
    <cfRule type="timePeriod" dxfId="3088" priority="906" timePeriod="thisWeek">
      <formula>AND(TODAY()-ROUNDDOWN(AJ142,0)&lt;=WEEKDAY(TODAY())-1,ROUNDDOWN(AJ142,0)-TODAY()&lt;=7-WEEKDAY(TODAY()))</formula>
    </cfRule>
    <cfRule type="timePeriod" dxfId="3087" priority="907" timePeriod="nextWeek">
      <formula>AND(ROUNDDOWN(AJ142,0)-TODAY()&gt;(7-WEEKDAY(TODAY())),ROUNDDOWN(AJ142,0)-TODAY()&lt;(15-WEEKDAY(TODAY())))</formula>
    </cfRule>
  </conditionalFormatting>
  <conditionalFormatting sqref="AJ142">
    <cfRule type="containsText" dxfId="3086" priority="905" operator="containsText" text="ja">
      <formula>NOT(ISERROR(SEARCH("ja",AJ142)))</formula>
    </cfRule>
  </conditionalFormatting>
  <conditionalFormatting sqref="AJ138:AN138">
    <cfRule type="timePeriod" dxfId="3085" priority="888" timePeriod="thisWeek">
      <formula>AND(TODAY()-ROUNDDOWN(AJ138,0)&lt;=WEEKDAY(TODAY())-1,ROUNDDOWN(AJ138,0)-TODAY()&lt;=7-WEEKDAY(TODAY()))</formula>
    </cfRule>
    <cfRule type="timePeriod" dxfId="3084" priority="889" timePeriod="nextWeek">
      <formula>AND(ROUNDDOWN(AJ138,0)-TODAY()&gt;(7-WEEKDAY(TODAY())),ROUNDDOWN(AJ138,0)-TODAY()&lt;(15-WEEKDAY(TODAY())))</formula>
    </cfRule>
  </conditionalFormatting>
  <conditionalFormatting sqref="AJ138:AN138">
    <cfRule type="containsText" dxfId="3083" priority="887" operator="containsText" text="ja">
      <formula>NOT(ISERROR(SEARCH("ja",AJ138)))</formula>
    </cfRule>
  </conditionalFormatting>
  <conditionalFormatting sqref="AP192">
    <cfRule type="containsText" dxfId="3082" priority="886" operator="containsText" text="ja">
      <formula>NOT(ISERROR(SEARCH("ja",AP192)))</formula>
    </cfRule>
  </conditionalFormatting>
  <conditionalFormatting sqref="D84">
    <cfRule type="timePeriod" dxfId="3081" priority="884" timePeriod="thisWeek">
      <formula>AND(TODAY()-ROUNDDOWN(D84,0)&lt;=WEEKDAY(TODAY())-1,ROUNDDOWN(D84,0)-TODAY()&lt;=7-WEEKDAY(TODAY()))</formula>
    </cfRule>
    <cfRule type="timePeriod" dxfId="3080" priority="885" timePeriod="nextWeek">
      <formula>AND(ROUNDDOWN(D84,0)-TODAY()&gt;(7-WEEKDAY(TODAY())),ROUNDDOWN(D84,0)-TODAY()&lt;(15-WEEKDAY(TODAY())))</formula>
    </cfRule>
  </conditionalFormatting>
  <conditionalFormatting sqref="D85">
    <cfRule type="timePeriod" dxfId="3079" priority="880" timePeriod="thisWeek">
      <formula>AND(TODAY()-ROUNDDOWN(D85,0)&lt;=WEEKDAY(TODAY())-1,ROUNDDOWN(D85,0)-TODAY()&lt;=7-WEEKDAY(TODAY()))</formula>
    </cfRule>
    <cfRule type="timePeriod" dxfId="3078" priority="881" timePeriod="nextWeek">
      <formula>AND(ROUNDDOWN(D85,0)-TODAY()&gt;(7-WEEKDAY(TODAY())),ROUNDDOWN(D85,0)-TODAY()&lt;(15-WEEKDAY(TODAY())))</formula>
    </cfRule>
  </conditionalFormatting>
  <conditionalFormatting sqref="O208:Y209">
    <cfRule type="timePeriod" dxfId="3077" priority="878" timePeriod="thisWeek">
      <formula>AND(TODAY()-ROUNDDOWN(O208,0)&lt;=WEEKDAY(TODAY())-1,ROUNDDOWN(O208,0)-TODAY()&lt;=7-WEEKDAY(TODAY()))</formula>
    </cfRule>
    <cfRule type="timePeriod" dxfId="3076" priority="879" timePeriod="nextWeek">
      <formula>AND(ROUNDDOWN(O208,0)-TODAY()&gt;(7-WEEKDAY(TODAY())),ROUNDDOWN(O208,0)-TODAY()&lt;(15-WEEKDAY(TODAY())))</formula>
    </cfRule>
  </conditionalFormatting>
  <conditionalFormatting sqref="O208:Y209">
    <cfRule type="containsText" dxfId="3075" priority="877" operator="containsText" text="ja">
      <formula>NOT(ISERROR(SEARCH("ja",O208)))</formula>
    </cfRule>
  </conditionalFormatting>
  <conditionalFormatting sqref="N207:Y207">
    <cfRule type="timePeriod" dxfId="3074" priority="875" timePeriod="thisWeek">
      <formula>AND(TODAY()-ROUNDDOWN(N207,0)&lt;=WEEKDAY(TODAY())-1,ROUNDDOWN(N207,0)-TODAY()&lt;=7-WEEKDAY(TODAY()))</formula>
    </cfRule>
    <cfRule type="timePeriod" dxfId="3073" priority="876" timePeriod="nextWeek">
      <formula>AND(ROUNDDOWN(N207,0)-TODAY()&gt;(7-WEEKDAY(TODAY())),ROUNDDOWN(N207,0)-TODAY()&lt;(15-WEEKDAY(TODAY())))</formula>
    </cfRule>
  </conditionalFormatting>
  <conditionalFormatting sqref="N207:Y207">
    <cfRule type="containsText" dxfId="3072" priority="874" operator="containsText" text="ja">
      <formula>NOT(ISERROR(SEARCH("ja",N207)))</formula>
    </cfRule>
  </conditionalFormatting>
  <conditionalFormatting sqref="O212:Y213">
    <cfRule type="timePeriod" dxfId="3071" priority="872" timePeriod="thisWeek">
      <formula>AND(TODAY()-ROUNDDOWN(O212,0)&lt;=WEEKDAY(TODAY())-1,ROUNDDOWN(O212,0)-TODAY()&lt;=7-WEEKDAY(TODAY()))</formula>
    </cfRule>
    <cfRule type="timePeriod" dxfId="3070" priority="873" timePeriod="nextWeek">
      <formula>AND(ROUNDDOWN(O212,0)-TODAY()&gt;(7-WEEKDAY(TODAY())),ROUNDDOWN(O212,0)-TODAY()&lt;(15-WEEKDAY(TODAY())))</formula>
    </cfRule>
  </conditionalFormatting>
  <conditionalFormatting sqref="O212:Y213">
    <cfRule type="containsText" dxfId="3069" priority="871" operator="containsText" text="ja">
      <formula>NOT(ISERROR(SEARCH("ja",O212)))</formula>
    </cfRule>
  </conditionalFormatting>
  <conditionalFormatting sqref="N211:Y211">
    <cfRule type="timePeriod" dxfId="3068" priority="869" timePeriod="thisWeek">
      <formula>AND(TODAY()-ROUNDDOWN(N211,0)&lt;=WEEKDAY(TODAY())-1,ROUNDDOWN(N211,0)-TODAY()&lt;=7-WEEKDAY(TODAY()))</formula>
    </cfRule>
    <cfRule type="timePeriod" dxfId="3067" priority="870" timePeriod="nextWeek">
      <formula>AND(ROUNDDOWN(N211,0)-TODAY()&gt;(7-WEEKDAY(TODAY())),ROUNDDOWN(N211,0)-TODAY()&lt;(15-WEEKDAY(TODAY())))</formula>
    </cfRule>
  </conditionalFormatting>
  <conditionalFormatting sqref="N211:Y211">
    <cfRule type="containsText" dxfId="3066" priority="868" operator="containsText" text="ja">
      <formula>NOT(ISERROR(SEARCH("ja",N211)))</formula>
    </cfRule>
  </conditionalFormatting>
  <conditionalFormatting sqref="O216:Y217">
    <cfRule type="timePeriod" dxfId="3065" priority="866" timePeriod="thisWeek">
      <formula>AND(TODAY()-ROUNDDOWN(O216,0)&lt;=WEEKDAY(TODAY())-1,ROUNDDOWN(O216,0)-TODAY()&lt;=7-WEEKDAY(TODAY()))</formula>
    </cfRule>
    <cfRule type="timePeriod" dxfId="3064" priority="867" timePeriod="nextWeek">
      <formula>AND(ROUNDDOWN(O216,0)-TODAY()&gt;(7-WEEKDAY(TODAY())),ROUNDDOWN(O216,0)-TODAY()&lt;(15-WEEKDAY(TODAY())))</formula>
    </cfRule>
  </conditionalFormatting>
  <conditionalFormatting sqref="O216:Y217">
    <cfRule type="containsText" dxfId="3063" priority="865" operator="containsText" text="ja">
      <formula>NOT(ISERROR(SEARCH("ja",O216)))</formula>
    </cfRule>
  </conditionalFormatting>
  <conditionalFormatting sqref="N215:Y215">
    <cfRule type="timePeriod" dxfId="3062" priority="863" timePeriod="thisWeek">
      <formula>AND(TODAY()-ROUNDDOWN(N215,0)&lt;=WEEKDAY(TODAY())-1,ROUNDDOWN(N215,0)-TODAY()&lt;=7-WEEKDAY(TODAY()))</formula>
    </cfRule>
    <cfRule type="timePeriod" dxfId="3061" priority="864" timePeriod="nextWeek">
      <formula>AND(ROUNDDOWN(N215,0)-TODAY()&gt;(7-WEEKDAY(TODAY())),ROUNDDOWN(N215,0)-TODAY()&lt;(15-WEEKDAY(TODAY())))</formula>
    </cfRule>
  </conditionalFormatting>
  <conditionalFormatting sqref="N215:Y215">
    <cfRule type="containsText" dxfId="3060" priority="862" operator="containsText" text="ja">
      <formula>NOT(ISERROR(SEARCH("ja",N215)))</formula>
    </cfRule>
  </conditionalFormatting>
  <conditionalFormatting sqref="O212:Y213">
    <cfRule type="timePeriod" dxfId="3059" priority="860" timePeriod="thisWeek">
      <formula>AND(TODAY()-ROUNDDOWN(O212,0)&lt;=WEEKDAY(TODAY())-1,ROUNDDOWN(O212,0)-TODAY()&lt;=7-WEEKDAY(TODAY()))</formula>
    </cfRule>
    <cfRule type="timePeriod" dxfId="3058" priority="861" timePeriod="nextWeek">
      <formula>AND(ROUNDDOWN(O212,0)-TODAY()&gt;(7-WEEKDAY(TODAY())),ROUNDDOWN(O212,0)-TODAY()&lt;(15-WEEKDAY(TODAY())))</formula>
    </cfRule>
  </conditionalFormatting>
  <conditionalFormatting sqref="O212:Y213">
    <cfRule type="containsText" dxfId="3057" priority="859" operator="containsText" text="ja">
      <formula>NOT(ISERROR(SEARCH("ja",O212)))</formula>
    </cfRule>
  </conditionalFormatting>
  <conditionalFormatting sqref="AO204:BF205 AO203:AX203 BA203:BF203">
    <cfRule type="timePeriod" dxfId="3056" priority="857" timePeriod="thisWeek">
      <formula>AND(TODAY()-ROUNDDOWN(AO203,0)&lt;=WEEKDAY(TODAY())-1,ROUNDDOWN(AO203,0)-TODAY()&lt;=7-WEEKDAY(TODAY()))</formula>
    </cfRule>
    <cfRule type="timePeriod" dxfId="3055" priority="858" timePeriod="nextWeek">
      <formula>AND(ROUNDDOWN(AO203,0)-TODAY()&gt;(7-WEEKDAY(TODAY())),ROUNDDOWN(AO203,0)-TODAY()&lt;(15-WEEKDAY(TODAY())))</formula>
    </cfRule>
  </conditionalFormatting>
  <conditionalFormatting sqref="M203:Y205 AP203:AP205 AZ204:AZ205 BB203:BB205 BD203:BD205 BF203:BF205 AI203:AI205 AC203:AC205 AE203:AE205 AG203:AG205 AV203:AV205 AX203:AX205 AT203:AT205 AR203:AR205 AA203:AA205 J203:J205 E203:G205">
    <cfRule type="containsText" dxfId="3054" priority="856" operator="containsText" text="ja">
      <formula>NOT(ISERROR(SEARCH("ja",E203)))</formula>
    </cfRule>
  </conditionalFormatting>
  <conditionalFormatting sqref="AP205">
    <cfRule type="containsText" dxfId="3053" priority="855" operator="containsText" text="ja">
      <formula>NOT(ISERROR(SEARCH("ja",AP205)))</formula>
    </cfRule>
  </conditionalFormatting>
  <conditionalFormatting sqref="AP203">
    <cfRule type="containsText" dxfId="3052" priority="854" operator="containsText" text="ja">
      <formula>NOT(ISERROR(SEARCH("ja",AP203)))</formula>
    </cfRule>
  </conditionalFormatting>
  <conditionalFormatting sqref="AP204">
    <cfRule type="containsText" dxfId="3051" priority="853" operator="containsText" text="ja">
      <formula>NOT(ISERROR(SEARCH("ja",AP204)))</formula>
    </cfRule>
  </conditionalFormatting>
  <conditionalFormatting sqref="AC205">
    <cfRule type="containsText" dxfId="3050" priority="852" operator="containsText" text="ja">
      <formula>NOT(ISERROR(SEARCH("ja",AC205)))</formula>
    </cfRule>
  </conditionalFormatting>
  <conditionalFormatting sqref="AJ203:AN205">
    <cfRule type="timePeriod" dxfId="3049" priority="847" timePeriod="thisWeek">
      <formula>AND(TODAY()-ROUNDDOWN(AJ203,0)&lt;=WEEKDAY(TODAY())-1,ROUNDDOWN(AJ203,0)-TODAY()&lt;=7-WEEKDAY(TODAY()))</formula>
    </cfRule>
    <cfRule type="timePeriod" dxfId="3048" priority="848" timePeriod="nextWeek">
      <formula>AND(ROUNDDOWN(AJ203,0)-TODAY()&gt;(7-WEEKDAY(TODAY())),ROUNDDOWN(AJ203,0)-TODAY()&lt;(15-WEEKDAY(TODAY())))</formula>
    </cfRule>
  </conditionalFormatting>
  <conditionalFormatting sqref="AJ203:AN205">
    <cfRule type="containsText" dxfId="3047" priority="846" operator="containsText" text="ja">
      <formula>NOT(ISERROR(SEARCH("ja",AJ203)))</formula>
    </cfRule>
  </conditionalFormatting>
  <conditionalFormatting sqref="N203:Y205">
    <cfRule type="containsText" dxfId="3046" priority="844" operator="containsText" text="ja">
      <formula>NOT(ISERROR(SEARCH("ja",N203)))</formula>
    </cfRule>
    <cfRule type="containsText" dxfId="3045" priority="845" operator="containsText" text="ja">
      <formula>NOT(ISERROR(SEARCH("ja",N203)))</formula>
    </cfRule>
  </conditionalFormatting>
  <conditionalFormatting sqref="O204:Y205">
    <cfRule type="timePeriod" dxfId="3044" priority="842" timePeriod="thisWeek">
      <formula>AND(TODAY()-ROUNDDOWN(O204,0)&lt;=WEEKDAY(TODAY())-1,ROUNDDOWN(O204,0)-TODAY()&lt;=7-WEEKDAY(TODAY()))</formula>
    </cfRule>
    <cfRule type="timePeriod" dxfId="3043" priority="843" timePeriod="nextWeek">
      <formula>AND(ROUNDDOWN(O204,0)-TODAY()&gt;(7-WEEKDAY(TODAY())),ROUNDDOWN(O204,0)-TODAY()&lt;(15-WEEKDAY(TODAY())))</formula>
    </cfRule>
  </conditionalFormatting>
  <conditionalFormatting sqref="O204:Y205">
    <cfRule type="containsText" dxfId="3042" priority="841" operator="containsText" text="ja">
      <formula>NOT(ISERROR(SEARCH("ja",O204)))</formula>
    </cfRule>
  </conditionalFormatting>
  <conditionalFormatting sqref="N203:Y203">
    <cfRule type="timePeriod" dxfId="3041" priority="839" timePeriod="thisWeek">
      <formula>AND(TODAY()-ROUNDDOWN(N203,0)&lt;=WEEKDAY(TODAY())-1,ROUNDDOWN(N203,0)-TODAY()&lt;=7-WEEKDAY(TODAY()))</formula>
    </cfRule>
    <cfRule type="timePeriod" dxfId="3040" priority="840" timePeriod="nextWeek">
      <formula>AND(ROUNDDOWN(N203,0)-TODAY()&gt;(7-WEEKDAY(TODAY())),ROUNDDOWN(N203,0)-TODAY()&lt;(15-WEEKDAY(TODAY())))</formula>
    </cfRule>
  </conditionalFormatting>
  <conditionalFormatting sqref="N203:Y203">
    <cfRule type="containsText" dxfId="3039" priority="838" operator="containsText" text="ja">
      <formula>NOT(ISERROR(SEARCH("ja",N203)))</formula>
    </cfRule>
  </conditionalFormatting>
  <conditionalFormatting sqref="S81">
    <cfRule type="timePeriod" dxfId="3038" priority="836" timePeriod="thisWeek">
      <formula>AND(TODAY()-ROUNDDOWN(S81,0)&lt;=WEEKDAY(TODAY())-1,ROUNDDOWN(S81,0)-TODAY()&lt;=7-WEEKDAY(TODAY()))</formula>
    </cfRule>
    <cfRule type="timePeriod" dxfId="3037" priority="837" timePeriod="nextWeek">
      <formula>AND(ROUNDDOWN(S81,0)-TODAY()&gt;(7-WEEKDAY(TODAY())),ROUNDDOWN(S81,0)-TODAY()&lt;(15-WEEKDAY(TODAY())))</formula>
    </cfRule>
  </conditionalFormatting>
  <conditionalFormatting sqref="S81">
    <cfRule type="containsText" dxfId="3036" priority="835" operator="containsText" text="ja">
      <formula>NOT(ISERROR(SEARCH("ja",S81)))</formula>
    </cfRule>
  </conditionalFormatting>
  <conditionalFormatting sqref="AJ139:AN139">
    <cfRule type="timePeriod" dxfId="3035" priority="833" timePeriod="thisWeek">
      <formula>AND(TODAY()-ROUNDDOWN(AJ139,0)&lt;=WEEKDAY(TODAY())-1,ROUNDDOWN(AJ139,0)-TODAY()&lt;=7-WEEKDAY(TODAY()))</formula>
    </cfRule>
    <cfRule type="timePeriod" dxfId="3034" priority="834" timePeriod="nextWeek">
      <formula>AND(ROUNDDOWN(AJ139,0)-TODAY()&gt;(7-WEEKDAY(TODAY())),ROUNDDOWN(AJ139,0)-TODAY()&lt;(15-WEEKDAY(TODAY())))</formula>
    </cfRule>
  </conditionalFormatting>
  <conditionalFormatting sqref="AJ139:AN139">
    <cfRule type="containsText" dxfId="3033" priority="832" operator="containsText" text="ja">
      <formula>NOT(ISERROR(SEARCH("ja",AJ139)))</formula>
    </cfRule>
  </conditionalFormatting>
  <conditionalFormatting sqref="AN196">
    <cfRule type="timePeriod" dxfId="3032" priority="830" timePeriod="thisWeek">
      <formula>AND(TODAY()-ROUNDDOWN(AN196,0)&lt;=WEEKDAY(TODAY())-1,ROUNDDOWN(AN196,0)-TODAY()&lt;=7-WEEKDAY(TODAY()))</formula>
    </cfRule>
    <cfRule type="timePeriod" dxfId="3031" priority="831" timePeriod="nextWeek">
      <formula>AND(ROUNDDOWN(AN196,0)-TODAY()&gt;(7-WEEKDAY(TODAY())),ROUNDDOWN(AN196,0)-TODAY()&lt;(15-WEEKDAY(TODAY())))</formula>
    </cfRule>
  </conditionalFormatting>
  <conditionalFormatting sqref="AN196">
    <cfRule type="containsText" dxfId="3030" priority="829" operator="containsText" text="ja">
      <formula>NOT(ISERROR(SEARCH("ja",AN196)))</formula>
    </cfRule>
  </conditionalFormatting>
  <conditionalFormatting sqref="O220:Y221">
    <cfRule type="timePeriod" dxfId="3029" priority="827" timePeriod="thisWeek">
      <formula>AND(TODAY()-ROUNDDOWN(O220,0)&lt;=WEEKDAY(TODAY())-1,ROUNDDOWN(O220,0)-TODAY()&lt;=7-WEEKDAY(TODAY()))</formula>
    </cfRule>
    <cfRule type="timePeriod" dxfId="3028" priority="828" timePeriod="nextWeek">
      <formula>AND(ROUNDDOWN(O220,0)-TODAY()&gt;(7-WEEKDAY(TODAY())),ROUNDDOWN(O220,0)-TODAY()&lt;(15-WEEKDAY(TODAY())))</formula>
    </cfRule>
  </conditionalFormatting>
  <conditionalFormatting sqref="O220:Y221">
    <cfRule type="containsText" dxfId="3027" priority="826" operator="containsText" text="ja">
      <formula>NOT(ISERROR(SEARCH("ja",O220)))</formula>
    </cfRule>
  </conditionalFormatting>
  <conditionalFormatting sqref="N219:Y219">
    <cfRule type="timePeriod" dxfId="3026" priority="824" timePeriod="thisWeek">
      <formula>AND(TODAY()-ROUNDDOWN(N219,0)&lt;=WEEKDAY(TODAY())-1,ROUNDDOWN(N219,0)-TODAY()&lt;=7-WEEKDAY(TODAY()))</formula>
    </cfRule>
    <cfRule type="timePeriod" dxfId="3025" priority="825" timePeriod="nextWeek">
      <formula>AND(ROUNDDOWN(N219,0)-TODAY()&gt;(7-WEEKDAY(TODAY())),ROUNDDOWN(N219,0)-TODAY()&lt;(15-WEEKDAY(TODAY())))</formula>
    </cfRule>
  </conditionalFormatting>
  <conditionalFormatting sqref="N219:Y219">
    <cfRule type="containsText" dxfId="3024" priority="823" operator="containsText" text="ja">
      <formula>NOT(ISERROR(SEARCH("ja",N219)))</formula>
    </cfRule>
  </conditionalFormatting>
  <conditionalFormatting sqref="O220:Y221">
    <cfRule type="timePeriod" dxfId="3023" priority="821" timePeriod="thisWeek">
      <formula>AND(TODAY()-ROUNDDOWN(O220,0)&lt;=WEEKDAY(TODAY())-1,ROUNDDOWN(O220,0)-TODAY()&lt;=7-WEEKDAY(TODAY()))</formula>
    </cfRule>
    <cfRule type="timePeriod" dxfId="3022" priority="822" timePeriod="nextWeek">
      <formula>AND(ROUNDDOWN(O220,0)-TODAY()&gt;(7-WEEKDAY(TODAY())),ROUNDDOWN(O220,0)-TODAY()&lt;(15-WEEKDAY(TODAY())))</formula>
    </cfRule>
  </conditionalFormatting>
  <conditionalFormatting sqref="O220:Y221">
    <cfRule type="containsText" dxfId="3021" priority="820" operator="containsText" text="ja">
      <formula>NOT(ISERROR(SEARCH("ja",O220)))</formula>
    </cfRule>
  </conditionalFormatting>
  <conditionalFormatting sqref="J143">
    <cfRule type="containsText" dxfId="3020" priority="819" operator="containsText" text="ja">
      <formula>NOT(ISERROR(SEARCH("ja",J143)))</formula>
    </cfRule>
  </conditionalFormatting>
  <conditionalFormatting sqref="J144">
    <cfRule type="containsText" dxfId="3019" priority="818" operator="containsText" text="ja">
      <formula>NOT(ISERROR(SEARCH("ja",J144)))</formula>
    </cfRule>
  </conditionalFormatting>
  <conditionalFormatting sqref="O224:Y225">
    <cfRule type="timePeriod" dxfId="3018" priority="816" timePeriod="thisWeek">
      <formula>AND(TODAY()-ROUNDDOWN(O224,0)&lt;=WEEKDAY(TODAY())-1,ROUNDDOWN(O224,0)-TODAY()&lt;=7-WEEKDAY(TODAY()))</formula>
    </cfRule>
    <cfRule type="timePeriod" dxfId="3017" priority="817" timePeriod="nextWeek">
      <formula>AND(ROUNDDOWN(O224,0)-TODAY()&gt;(7-WEEKDAY(TODAY())),ROUNDDOWN(O224,0)-TODAY()&lt;(15-WEEKDAY(TODAY())))</formula>
    </cfRule>
  </conditionalFormatting>
  <conditionalFormatting sqref="O224:Y225">
    <cfRule type="containsText" dxfId="3016" priority="815" operator="containsText" text="ja">
      <formula>NOT(ISERROR(SEARCH("ja",O224)))</formula>
    </cfRule>
  </conditionalFormatting>
  <conditionalFormatting sqref="N223:Y223">
    <cfRule type="timePeriod" dxfId="3015" priority="813" timePeriod="thisWeek">
      <formula>AND(TODAY()-ROUNDDOWN(N223,0)&lt;=WEEKDAY(TODAY())-1,ROUNDDOWN(N223,0)-TODAY()&lt;=7-WEEKDAY(TODAY()))</formula>
    </cfRule>
    <cfRule type="timePeriod" dxfId="3014" priority="814" timePeriod="nextWeek">
      <formula>AND(ROUNDDOWN(N223,0)-TODAY()&gt;(7-WEEKDAY(TODAY())),ROUNDDOWN(N223,0)-TODAY()&lt;(15-WEEKDAY(TODAY())))</formula>
    </cfRule>
  </conditionalFormatting>
  <conditionalFormatting sqref="N223:Y223">
    <cfRule type="containsText" dxfId="3013" priority="812" operator="containsText" text="ja">
      <formula>NOT(ISERROR(SEARCH("ja",N223)))</formula>
    </cfRule>
  </conditionalFormatting>
  <conditionalFormatting sqref="O224:Y225">
    <cfRule type="timePeriod" dxfId="3012" priority="810" timePeriod="thisWeek">
      <formula>AND(TODAY()-ROUNDDOWN(O224,0)&lt;=WEEKDAY(TODAY())-1,ROUNDDOWN(O224,0)-TODAY()&lt;=7-WEEKDAY(TODAY()))</formula>
    </cfRule>
    <cfRule type="timePeriod" dxfId="3011" priority="811" timePeriod="nextWeek">
      <formula>AND(ROUNDDOWN(O224,0)-TODAY()&gt;(7-WEEKDAY(TODAY())),ROUNDDOWN(O224,0)-TODAY()&lt;(15-WEEKDAY(TODAY())))</formula>
    </cfRule>
  </conditionalFormatting>
  <conditionalFormatting sqref="O224:Y225">
    <cfRule type="containsText" dxfId="3010" priority="809" operator="containsText" text="ja">
      <formula>NOT(ISERROR(SEARCH("ja",O224)))</formula>
    </cfRule>
  </conditionalFormatting>
  <conditionalFormatting sqref="O232:Y233">
    <cfRule type="timePeriod" dxfId="3009" priority="807" timePeriod="thisWeek">
      <formula>AND(TODAY()-ROUNDDOWN(O232,0)&lt;=WEEKDAY(TODAY())-1,ROUNDDOWN(O232,0)-TODAY()&lt;=7-WEEKDAY(TODAY()))</formula>
    </cfRule>
    <cfRule type="timePeriod" dxfId="3008" priority="808" timePeriod="nextWeek">
      <formula>AND(ROUNDDOWN(O232,0)-TODAY()&gt;(7-WEEKDAY(TODAY())),ROUNDDOWN(O232,0)-TODAY()&lt;(15-WEEKDAY(TODAY())))</formula>
    </cfRule>
  </conditionalFormatting>
  <conditionalFormatting sqref="O232:Y233">
    <cfRule type="containsText" dxfId="3007" priority="806" operator="containsText" text="ja">
      <formula>NOT(ISERROR(SEARCH("ja",O232)))</formula>
    </cfRule>
  </conditionalFormatting>
  <conditionalFormatting sqref="N231:Y231">
    <cfRule type="timePeriod" dxfId="3006" priority="804" timePeriod="thisWeek">
      <formula>AND(TODAY()-ROUNDDOWN(N231,0)&lt;=WEEKDAY(TODAY())-1,ROUNDDOWN(N231,0)-TODAY()&lt;=7-WEEKDAY(TODAY()))</formula>
    </cfRule>
    <cfRule type="timePeriod" dxfId="3005" priority="805" timePeriod="nextWeek">
      <formula>AND(ROUNDDOWN(N231,0)-TODAY()&gt;(7-WEEKDAY(TODAY())),ROUNDDOWN(N231,0)-TODAY()&lt;(15-WEEKDAY(TODAY())))</formula>
    </cfRule>
  </conditionalFormatting>
  <conditionalFormatting sqref="N231:Y231">
    <cfRule type="containsText" dxfId="3004" priority="803" operator="containsText" text="ja">
      <formula>NOT(ISERROR(SEARCH("ja",N231)))</formula>
    </cfRule>
  </conditionalFormatting>
  <conditionalFormatting sqref="O232:Y233">
    <cfRule type="timePeriod" dxfId="3003" priority="801" timePeriod="thisWeek">
      <formula>AND(TODAY()-ROUNDDOWN(O232,0)&lt;=WEEKDAY(TODAY())-1,ROUNDDOWN(O232,0)-TODAY()&lt;=7-WEEKDAY(TODAY()))</formula>
    </cfRule>
    <cfRule type="timePeriod" dxfId="3002" priority="802" timePeriod="nextWeek">
      <formula>AND(ROUNDDOWN(O232,0)-TODAY()&gt;(7-WEEKDAY(TODAY())),ROUNDDOWN(O232,0)-TODAY()&lt;(15-WEEKDAY(TODAY())))</formula>
    </cfRule>
  </conditionalFormatting>
  <conditionalFormatting sqref="O232:Y233">
    <cfRule type="containsText" dxfId="3001" priority="800" operator="containsText" text="ja">
      <formula>NOT(ISERROR(SEARCH("ja",O232)))</formula>
    </cfRule>
  </conditionalFormatting>
  <conditionalFormatting sqref="O236:Y237">
    <cfRule type="timePeriod" dxfId="3000" priority="798" timePeriod="thisWeek">
      <formula>AND(TODAY()-ROUNDDOWN(O236,0)&lt;=WEEKDAY(TODAY())-1,ROUNDDOWN(O236,0)-TODAY()&lt;=7-WEEKDAY(TODAY()))</formula>
    </cfRule>
    <cfRule type="timePeriod" dxfId="2999" priority="799" timePeriod="nextWeek">
      <formula>AND(ROUNDDOWN(O236,0)-TODAY()&gt;(7-WEEKDAY(TODAY())),ROUNDDOWN(O236,0)-TODAY()&lt;(15-WEEKDAY(TODAY())))</formula>
    </cfRule>
  </conditionalFormatting>
  <conditionalFormatting sqref="O236:Y237">
    <cfRule type="containsText" dxfId="2998" priority="797" operator="containsText" text="ja">
      <formula>NOT(ISERROR(SEARCH("ja",O236)))</formula>
    </cfRule>
  </conditionalFormatting>
  <conditionalFormatting sqref="N235:Y235">
    <cfRule type="timePeriod" dxfId="2997" priority="795" timePeriod="thisWeek">
      <formula>AND(TODAY()-ROUNDDOWN(N235,0)&lt;=WEEKDAY(TODAY())-1,ROUNDDOWN(N235,0)-TODAY()&lt;=7-WEEKDAY(TODAY()))</formula>
    </cfRule>
    <cfRule type="timePeriod" dxfId="2996" priority="796" timePeriod="nextWeek">
      <formula>AND(ROUNDDOWN(N235,0)-TODAY()&gt;(7-WEEKDAY(TODAY())),ROUNDDOWN(N235,0)-TODAY()&lt;(15-WEEKDAY(TODAY())))</formula>
    </cfRule>
  </conditionalFormatting>
  <conditionalFormatting sqref="N235:Y235">
    <cfRule type="containsText" dxfId="2995" priority="794" operator="containsText" text="ja">
      <formula>NOT(ISERROR(SEARCH("ja",N235)))</formula>
    </cfRule>
  </conditionalFormatting>
  <conditionalFormatting sqref="O236:Y237">
    <cfRule type="timePeriod" dxfId="2994" priority="792" timePeriod="thisWeek">
      <formula>AND(TODAY()-ROUNDDOWN(O236,0)&lt;=WEEKDAY(TODAY())-1,ROUNDDOWN(O236,0)-TODAY()&lt;=7-WEEKDAY(TODAY()))</formula>
    </cfRule>
    <cfRule type="timePeriod" dxfId="2993" priority="793" timePeriod="nextWeek">
      <formula>AND(ROUNDDOWN(O236,0)-TODAY()&gt;(7-WEEKDAY(TODAY())),ROUNDDOWN(O236,0)-TODAY()&lt;(15-WEEKDAY(TODAY())))</formula>
    </cfRule>
  </conditionalFormatting>
  <conditionalFormatting sqref="O236:Y237">
    <cfRule type="containsText" dxfId="2992" priority="791" operator="containsText" text="ja">
      <formula>NOT(ISERROR(SEARCH("ja",O236)))</formula>
    </cfRule>
  </conditionalFormatting>
  <conditionalFormatting sqref="AO228:BF229 C227:C229 Z227:AI229 AO227:AX227 BA227:BF227">
    <cfRule type="timePeriod" dxfId="2991" priority="789" timePeriod="thisWeek">
      <formula>AND(TODAY()-ROUNDDOWN(C227,0)&lt;=WEEKDAY(TODAY())-1,ROUNDDOWN(C227,0)-TODAY()&lt;=7-WEEKDAY(TODAY()))</formula>
    </cfRule>
    <cfRule type="timePeriod" dxfId="2990" priority="790" timePeriod="nextWeek">
      <formula>AND(ROUNDDOWN(C227,0)-TODAY()&gt;(7-WEEKDAY(TODAY())),ROUNDDOWN(C227,0)-TODAY()&lt;(15-WEEKDAY(TODAY())))</formula>
    </cfRule>
  </conditionalFormatting>
  <conditionalFormatting sqref="M227:M229 AC227:AC229 E227:G229 J227:J229 AA227:AA229 AR227:AR229 AT227:AT229 AX227:AX229 AV227:AV229 AG227:AG229 AE227:AE229 AI227:AI229 BF227:BF229 BD227:BD229 BB227:BB229 AZ228:AZ229 AP227:AP229">
    <cfRule type="containsText" dxfId="2989" priority="788" operator="containsText" text="ja">
      <formula>NOT(ISERROR(SEARCH("ja",E227)))</formula>
    </cfRule>
  </conditionalFormatting>
  <conditionalFormatting sqref="AP229">
    <cfRule type="containsText" dxfId="2988" priority="787" operator="containsText" text="ja">
      <formula>NOT(ISERROR(SEARCH("ja",AP229)))</formula>
    </cfRule>
  </conditionalFormatting>
  <conditionalFormatting sqref="AP227">
    <cfRule type="containsText" dxfId="2987" priority="786" operator="containsText" text="ja">
      <formula>NOT(ISERROR(SEARCH("ja",AP227)))</formula>
    </cfRule>
  </conditionalFormatting>
  <conditionalFormatting sqref="AP228">
    <cfRule type="containsText" dxfId="2986" priority="785" operator="containsText" text="ja">
      <formula>NOT(ISERROR(SEARCH("ja",AP228)))</formula>
    </cfRule>
  </conditionalFormatting>
  <conditionalFormatting sqref="AC229">
    <cfRule type="containsText" dxfId="2985" priority="784" operator="containsText" text="ja">
      <formula>NOT(ISERROR(SEARCH("ja",AC229)))</formula>
    </cfRule>
  </conditionalFormatting>
  <conditionalFormatting sqref="AJ227:AN229">
    <cfRule type="timePeriod" dxfId="2984" priority="779" timePeriod="thisWeek">
      <formula>AND(TODAY()-ROUNDDOWN(AJ227,0)&lt;=WEEKDAY(TODAY())-1,ROUNDDOWN(AJ227,0)-TODAY()&lt;=7-WEEKDAY(TODAY()))</formula>
    </cfRule>
    <cfRule type="timePeriod" dxfId="2983" priority="780" timePeriod="nextWeek">
      <formula>AND(ROUNDDOWN(AJ227,0)-TODAY()&gt;(7-WEEKDAY(TODAY())),ROUNDDOWN(AJ227,0)-TODAY()&lt;(15-WEEKDAY(TODAY())))</formula>
    </cfRule>
  </conditionalFormatting>
  <conditionalFormatting sqref="AJ227:AN229">
    <cfRule type="containsText" dxfId="2982" priority="778" operator="containsText" text="ja">
      <formula>NOT(ISERROR(SEARCH("ja",AJ227)))</formula>
    </cfRule>
  </conditionalFormatting>
  <conditionalFormatting sqref="D227">
    <cfRule type="timePeriod" dxfId="2981" priority="774" timePeriod="thisWeek">
      <formula>AND(TODAY()-ROUNDDOWN(D227,0)&lt;=WEEKDAY(TODAY())-1,ROUNDDOWN(D227,0)-TODAY()&lt;=7-WEEKDAY(TODAY()))</formula>
    </cfRule>
    <cfRule type="timePeriod" dxfId="2980" priority="775" timePeriod="nextWeek">
      <formula>AND(ROUNDDOWN(D227,0)-TODAY()&gt;(7-WEEKDAY(TODAY())),ROUNDDOWN(D227,0)-TODAY()&lt;(15-WEEKDAY(TODAY())))</formula>
    </cfRule>
  </conditionalFormatting>
  <conditionalFormatting sqref="D229">
    <cfRule type="timePeriod" dxfId="2979" priority="772" timePeriod="thisWeek">
      <formula>AND(TODAY()-ROUNDDOWN(D229,0)&lt;=WEEKDAY(TODAY())-1,ROUNDDOWN(D229,0)-TODAY()&lt;=7-WEEKDAY(TODAY()))</formula>
    </cfRule>
    <cfRule type="timePeriod" dxfId="2978" priority="773" timePeriod="nextWeek">
      <formula>AND(ROUNDDOWN(D229,0)-TODAY()&gt;(7-WEEKDAY(TODAY())),ROUNDDOWN(D229,0)-TODAY()&lt;(15-WEEKDAY(TODAY())))</formula>
    </cfRule>
  </conditionalFormatting>
  <conditionalFormatting sqref="N227:Y229">
    <cfRule type="timePeriod" dxfId="2977" priority="770" timePeriod="thisWeek">
      <formula>AND(TODAY()-ROUNDDOWN(N227,0)&lt;=WEEKDAY(TODAY())-1,ROUNDDOWN(N227,0)-TODAY()&lt;=7-WEEKDAY(TODAY()))</formula>
    </cfRule>
    <cfRule type="timePeriod" dxfId="2976" priority="771" timePeriod="nextWeek">
      <formula>AND(ROUNDDOWN(N227,0)-TODAY()&gt;(7-WEEKDAY(TODAY())),ROUNDDOWN(N227,0)-TODAY()&lt;(15-WEEKDAY(TODAY())))</formula>
    </cfRule>
  </conditionalFormatting>
  <conditionalFormatting sqref="N227:Y229">
    <cfRule type="containsText" dxfId="2975" priority="769" operator="containsText" text="ja">
      <formula>NOT(ISERROR(SEARCH("ja",N227)))</formula>
    </cfRule>
  </conditionalFormatting>
  <conditionalFormatting sqref="N227:Y229">
    <cfRule type="containsText" dxfId="2974" priority="767" operator="containsText" text="ja">
      <formula>NOT(ISERROR(SEARCH("ja",N227)))</formula>
    </cfRule>
    <cfRule type="containsText" dxfId="2973" priority="768" operator="containsText" text="ja">
      <formula>NOT(ISERROR(SEARCH("ja",N227)))</formula>
    </cfRule>
  </conditionalFormatting>
  <conditionalFormatting sqref="O228:Y229">
    <cfRule type="timePeriod" dxfId="2972" priority="765" timePeriod="thisWeek">
      <formula>AND(TODAY()-ROUNDDOWN(O228,0)&lt;=WEEKDAY(TODAY())-1,ROUNDDOWN(O228,0)-TODAY()&lt;=7-WEEKDAY(TODAY()))</formula>
    </cfRule>
    <cfRule type="timePeriod" dxfId="2971" priority="766" timePeriod="nextWeek">
      <formula>AND(ROUNDDOWN(O228,0)-TODAY()&gt;(7-WEEKDAY(TODAY())),ROUNDDOWN(O228,0)-TODAY()&lt;(15-WEEKDAY(TODAY())))</formula>
    </cfRule>
  </conditionalFormatting>
  <conditionalFormatting sqref="O228:Y229">
    <cfRule type="containsText" dxfId="2970" priority="764" operator="containsText" text="ja">
      <formula>NOT(ISERROR(SEARCH("ja",O228)))</formula>
    </cfRule>
  </conditionalFormatting>
  <conditionalFormatting sqref="N227:Y227">
    <cfRule type="timePeriod" dxfId="2969" priority="762" timePeriod="thisWeek">
      <formula>AND(TODAY()-ROUNDDOWN(N227,0)&lt;=WEEKDAY(TODAY())-1,ROUNDDOWN(N227,0)-TODAY()&lt;=7-WEEKDAY(TODAY()))</formula>
    </cfRule>
    <cfRule type="timePeriod" dxfId="2968" priority="763" timePeriod="nextWeek">
      <formula>AND(ROUNDDOWN(N227,0)-TODAY()&gt;(7-WEEKDAY(TODAY())),ROUNDDOWN(N227,0)-TODAY()&lt;(15-WEEKDAY(TODAY())))</formula>
    </cfRule>
  </conditionalFormatting>
  <conditionalFormatting sqref="N227:Y227">
    <cfRule type="containsText" dxfId="2967" priority="761" operator="containsText" text="ja">
      <formula>NOT(ISERROR(SEARCH("ja",N227)))</formula>
    </cfRule>
  </conditionalFormatting>
  <conditionalFormatting sqref="O228:Y229">
    <cfRule type="timePeriod" dxfId="2966" priority="759" timePeriod="thisWeek">
      <formula>AND(TODAY()-ROUNDDOWN(O228,0)&lt;=WEEKDAY(TODAY())-1,ROUNDDOWN(O228,0)-TODAY()&lt;=7-WEEKDAY(TODAY()))</formula>
    </cfRule>
    <cfRule type="timePeriod" dxfId="2965" priority="760" timePeriod="nextWeek">
      <formula>AND(ROUNDDOWN(O228,0)-TODAY()&gt;(7-WEEKDAY(TODAY())),ROUNDDOWN(O228,0)-TODAY()&lt;(15-WEEKDAY(TODAY())))</formula>
    </cfRule>
  </conditionalFormatting>
  <conditionalFormatting sqref="O228:Y229">
    <cfRule type="containsText" dxfId="2964" priority="758" operator="containsText" text="ja">
      <formula>NOT(ISERROR(SEARCH("ja",O228)))</formula>
    </cfRule>
  </conditionalFormatting>
  <conditionalFormatting sqref="O248:Y249">
    <cfRule type="timePeriod" dxfId="2963" priority="756" timePeriod="thisWeek">
      <formula>AND(TODAY()-ROUNDDOWN(O248,0)&lt;=WEEKDAY(TODAY())-1,ROUNDDOWN(O248,0)-TODAY()&lt;=7-WEEKDAY(TODAY()))</formula>
    </cfRule>
    <cfRule type="timePeriod" dxfId="2962" priority="757" timePeriod="nextWeek">
      <formula>AND(ROUNDDOWN(O248,0)-TODAY()&gt;(7-WEEKDAY(TODAY())),ROUNDDOWN(O248,0)-TODAY()&lt;(15-WEEKDAY(TODAY())))</formula>
    </cfRule>
  </conditionalFormatting>
  <conditionalFormatting sqref="O248:Y249">
    <cfRule type="containsText" dxfId="2961" priority="755" operator="containsText" text="ja">
      <formula>NOT(ISERROR(SEARCH("ja",O248)))</formula>
    </cfRule>
  </conditionalFormatting>
  <conditionalFormatting sqref="N247:Y247">
    <cfRule type="timePeriod" dxfId="2960" priority="753" timePeriod="thisWeek">
      <formula>AND(TODAY()-ROUNDDOWN(N247,0)&lt;=WEEKDAY(TODAY())-1,ROUNDDOWN(N247,0)-TODAY()&lt;=7-WEEKDAY(TODAY()))</formula>
    </cfRule>
    <cfRule type="timePeriod" dxfId="2959" priority="754" timePeriod="nextWeek">
      <formula>AND(ROUNDDOWN(N247,0)-TODAY()&gt;(7-WEEKDAY(TODAY())),ROUNDDOWN(N247,0)-TODAY()&lt;(15-WEEKDAY(TODAY())))</formula>
    </cfRule>
  </conditionalFormatting>
  <conditionalFormatting sqref="N247:Y247">
    <cfRule type="containsText" dxfId="2958" priority="752" operator="containsText" text="ja">
      <formula>NOT(ISERROR(SEARCH("ja",N247)))</formula>
    </cfRule>
  </conditionalFormatting>
  <conditionalFormatting sqref="O248:Y249">
    <cfRule type="timePeriod" dxfId="2957" priority="750" timePeriod="thisWeek">
      <formula>AND(TODAY()-ROUNDDOWN(O248,0)&lt;=WEEKDAY(TODAY())-1,ROUNDDOWN(O248,0)-TODAY()&lt;=7-WEEKDAY(TODAY()))</formula>
    </cfRule>
    <cfRule type="timePeriod" dxfId="2956" priority="751" timePeriod="nextWeek">
      <formula>AND(ROUNDDOWN(O248,0)-TODAY()&gt;(7-WEEKDAY(TODAY())),ROUNDDOWN(O248,0)-TODAY()&lt;(15-WEEKDAY(TODAY())))</formula>
    </cfRule>
  </conditionalFormatting>
  <conditionalFormatting sqref="O248:Y249">
    <cfRule type="containsText" dxfId="2955" priority="749" operator="containsText" text="ja">
      <formula>NOT(ISERROR(SEARCH("ja",O248)))</formula>
    </cfRule>
  </conditionalFormatting>
  <conditionalFormatting sqref="O252:Y253">
    <cfRule type="timePeriod" dxfId="2954" priority="747" timePeriod="thisWeek">
      <formula>AND(TODAY()-ROUNDDOWN(O252,0)&lt;=WEEKDAY(TODAY())-1,ROUNDDOWN(O252,0)-TODAY()&lt;=7-WEEKDAY(TODAY()))</formula>
    </cfRule>
    <cfRule type="timePeriod" dxfId="2953" priority="748" timePeriod="nextWeek">
      <formula>AND(ROUNDDOWN(O252,0)-TODAY()&gt;(7-WEEKDAY(TODAY())),ROUNDDOWN(O252,0)-TODAY()&lt;(15-WEEKDAY(TODAY())))</formula>
    </cfRule>
  </conditionalFormatting>
  <conditionalFormatting sqref="O252:Y253">
    <cfRule type="containsText" dxfId="2952" priority="746" operator="containsText" text="ja">
      <formula>NOT(ISERROR(SEARCH("ja",O252)))</formula>
    </cfRule>
  </conditionalFormatting>
  <conditionalFormatting sqref="N251:Y251">
    <cfRule type="timePeriod" dxfId="2951" priority="744" timePeriod="thisWeek">
      <formula>AND(TODAY()-ROUNDDOWN(N251,0)&lt;=WEEKDAY(TODAY())-1,ROUNDDOWN(N251,0)-TODAY()&lt;=7-WEEKDAY(TODAY()))</formula>
    </cfRule>
    <cfRule type="timePeriod" dxfId="2950" priority="745" timePeriod="nextWeek">
      <formula>AND(ROUNDDOWN(N251,0)-TODAY()&gt;(7-WEEKDAY(TODAY())),ROUNDDOWN(N251,0)-TODAY()&lt;(15-WEEKDAY(TODAY())))</formula>
    </cfRule>
  </conditionalFormatting>
  <conditionalFormatting sqref="N251:Y251">
    <cfRule type="containsText" dxfId="2949" priority="743" operator="containsText" text="ja">
      <formula>NOT(ISERROR(SEARCH("ja",N251)))</formula>
    </cfRule>
  </conditionalFormatting>
  <conditionalFormatting sqref="O252:Y253">
    <cfRule type="timePeriod" dxfId="2948" priority="741" timePeriod="thisWeek">
      <formula>AND(TODAY()-ROUNDDOWN(O252,0)&lt;=WEEKDAY(TODAY())-1,ROUNDDOWN(O252,0)-TODAY()&lt;=7-WEEKDAY(TODAY()))</formula>
    </cfRule>
    <cfRule type="timePeriod" dxfId="2947" priority="742" timePeriod="nextWeek">
      <formula>AND(ROUNDDOWN(O252,0)-TODAY()&gt;(7-WEEKDAY(TODAY())),ROUNDDOWN(O252,0)-TODAY()&lt;(15-WEEKDAY(TODAY())))</formula>
    </cfRule>
  </conditionalFormatting>
  <conditionalFormatting sqref="O252:Y253">
    <cfRule type="containsText" dxfId="2946" priority="740" operator="containsText" text="ja">
      <formula>NOT(ISERROR(SEARCH("ja",O252)))</formula>
    </cfRule>
  </conditionalFormatting>
  <conditionalFormatting sqref="AO240:BF241 AO239:AX239 BA239:BF239">
    <cfRule type="timePeriod" dxfId="2945" priority="729" timePeriod="thisWeek">
      <formula>AND(TODAY()-ROUNDDOWN(AO239,0)&lt;=WEEKDAY(TODAY())-1,ROUNDDOWN(AO239,0)-TODAY()&lt;=7-WEEKDAY(TODAY()))</formula>
    </cfRule>
    <cfRule type="timePeriod" dxfId="2944" priority="730" timePeriod="nextWeek">
      <formula>AND(ROUNDDOWN(AO239,0)-TODAY()&gt;(7-WEEKDAY(TODAY())),ROUNDDOWN(AO239,0)-TODAY()&lt;(15-WEEKDAY(TODAY())))</formula>
    </cfRule>
  </conditionalFormatting>
  <conditionalFormatting sqref="M239:Y241 AP239:AP241 AZ240:AZ241 BB239:BB241 BD239:BD241 BF239:BF241 AI239:AI241 AE239:AE241 AG239:AG241 AV239:AV241 AX239:AX241 AT239:AT241 AR239:AR241 AA239:AA241 J239:J241 E239:G241 AC239:AC241">
    <cfRule type="containsText" dxfId="2943" priority="728" operator="containsText" text="ja">
      <formula>NOT(ISERROR(SEARCH("ja",E239)))</formula>
    </cfRule>
  </conditionalFormatting>
  <conditionalFormatting sqref="AP241">
    <cfRule type="containsText" dxfId="2942" priority="727" operator="containsText" text="ja">
      <formula>NOT(ISERROR(SEARCH("ja",AP241)))</formula>
    </cfRule>
  </conditionalFormatting>
  <conditionalFormatting sqref="AP239">
    <cfRule type="containsText" dxfId="2941" priority="726" operator="containsText" text="ja">
      <formula>NOT(ISERROR(SEARCH("ja",AP239)))</formula>
    </cfRule>
  </conditionalFormatting>
  <conditionalFormatting sqref="AP240">
    <cfRule type="containsText" dxfId="2940" priority="725" operator="containsText" text="ja">
      <formula>NOT(ISERROR(SEARCH("ja",AP240)))</formula>
    </cfRule>
  </conditionalFormatting>
  <conditionalFormatting sqref="AC241">
    <cfRule type="containsText" dxfId="2939" priority="724" operator="containsText" text="ja">
      <formula>NOT(ISERROR(SEARCH("ja",AC241)))</formula>
    </cfRule>
  </conditionalFormatting>
  <conditionalFormatting sqref="AJ239:AN241">
    <cfRule type="timePeriod" dxfId="2938" priority="719" timePeriod="thisWeek">
      <formula>AND(TODAY()-ROUNDDOWN(AJ239,0)&lt;=WEEKDAY(TODAY())-1,ROUNDDOWN(AJ239,0)-TODAY()&lt;=7-WEEKDAY(TODAY()))</formula>
    </cfRule>
    <cfRule type="timePeriod" dxfId="2937" priority="720" timePeriod="nextWeek">
      <formula>AND(ROUNDDOWN(AJ239,0)-TODAY()&gt;(7-WEEKDAY(TODAY())),ROUNDDOWN(AJ239,0)-TODAY()&lt;(15-WEEKDAY(TODAY())))</formula>
    </cfRule>
  </conditionalFormatting>
  <conditionalFormatting sqref="AJ239:AN241">
    <cfRule type="containsText" dxfId="2936" priority="718" operator="containsText" text="ja">
      <formula>NOT(ISERROR(SEARCH("ja",AJ239)))</formula>
    </cfRule>
  </conditionalFormatting>
  <conditionalFormatting sqref="N239:Y241">
    <cfRule type="containsText" dxfId="2935" priority="716" operator="containsText" text="ja">
      <formula>NOT(ISERROR(SEARCH("ja",N239)))</formula>
    </cfRule>
    <cfRule type="containsText" dxfId="2934" priority="717" operator="containsText" text="ja">
      <formula>NOT(ISERROR(SEARCH("ja",N239)))</formula>
    </cfRule>
  </conditionalFormatting>
  <conditionalFormatting sqref="O240:Y241">
    <cfRule type="timePeriod" dxfId="2933" priority="714" timePeriod="thisWeek">
      <formula>AND(TODAY()-ROUNDDOWN(O240,0)&lt;=WEEKDAY(TODAY())-1,ROUNDDOWN(O240,0)-TODAY()&lt;=7-WEEKDAY(TODAY()))</formula>
    </cfRule>
    <cfRule type="timePeriod" dxfId="2932" priority="715" timePeriod="nextWeek">
      <formula>AND(ROUNDDOWN(O240,0)-TODAY()&gt;(7-WEEKDAY(TODAY())),ROUNDDOWN(O240,0)-TODAY()&lt;(15-WEEKDAY(TODAY())))</formula>
    </cfRule>
  </conditionalFormatting>
  <conditionalFormatting sqref="O240:Y241">
    <cfRule type="containsText" dxfId="2931" priority="713" operator="containsText" text="ja">
      <formula>NOT(ISERROR(SEARCH("ja",O240)))</formula>
    </cfRule>
  </conditionalFormatting>
  <conditionalFormatting sqref="N239:Y239">
    <cfRule type="timePeriod" dxfId="2930" priority="711" timePeriod="thisWeek">
      <formula>AND(TODAY()-ROUNDDOWN(N239,0)&lt;=WEEKDAY(TODAY())-1,ROUNDDOWN(N239,0)-TODAY()&lt;=7-WEEKDAY(TODAY()))</formula>
    </cfRule>
    <cfRule type="timePeriod" dxfId="2929" priority="712" timePeriod="nextWeek">
      <formula>AND(ROUNDDOWN(N239,0)-TODAY()&gt;(7-WEEKDAY(TODAY())),ROUNDDOWN(N239,0)-TODAY()&lt;(15-WEEKDAY(TODAY())))</formula>
    </cfRule>
  </conditionalFormatting>
  <conditionalFormatting sqref="N239:Y239">
    <cfRule type="containsText" dxfId="2928" priority="710" operator="containsText" text="ja">
      <formula>NOT(ISERROR(SEARCH("ja",N239)))</formula>
    </cfRule>
  </conditionalFormatting>
  <conditionalFormatting sqref="O240:Y241">
    <cfRule type="timePeriod" dxfId="2927" priority="708" timePeriod="thisWeek">
      <formula>AND(TODAY()-ROUNDDOWN(O240,0)&lt;=WEEKDAY(TODAY())-1,ROUNDDOWN(O240,0)-TODAY()&lt;=7-WEEKDAY(TODAY()))</formula>
    </cfRule>
    <cfRule type="timePeriod" dxfId="2926" priority="709" timePeriod="nextWeek">
      <formula>AND(ROUNDDOWN(O240,0)-TODAY()&gt;(7-WEEKDAY(TODAY())),ROUNDDOWN(O240,0)-TODAY()&lt;(15-WEEKDAY(TODAY())))</formula>
    </cfRule>
  </conditionalFormatting>
  <conditionalFormatting sqref="O240:Y241">
    <cfRule type="containsText" dxfId="2925" priority="707" operator="containsText" text="ja">
      <formula>NOT(ISERROR(SEARCH("ja",O240)))</formula>
    </cfRule>
  </conditionalFormatting>
  <conditionalFormatting sqref="AO244:BF245 C243:C245 AO243:AX243 BA243:BF243">
    <cfRule type="timePeriod" dxfId="2924" priority="705" timePeriod="thisWeek">
      <formula>AND(TODAY()-ROUNDDOWN(C243,0)&lt;=WEEKDAY(TODAY())-1,ROUNDDOWN(C243,0)-TODAY()&lt;=7-WEEKDAY(TODAY()))</formula>
    </cfRule>
    <cfRule type="timePeriod" dxfId="2923" priority="706" timePeriod="nextWeek">
      <formula>AND(ROUNDDOWN(C243,0)-TODAY()&gt;(7-WEEKDAY(TODAY())),ROUNDDOWN(C243,0)-TODAY()&lt;(15-WEEKDAY(TODAY())))</formula>
    </cfRule>
  </conditionalFormatting>
  <conditionalFormatting sqref="AC243:AC245 E243:G245 J243:J245 AA243:AA245 AR243:AR245 AT243:AT245 AX243:AX245 AV243:AV245 AG243:AG245 AE243:AE245 AI243:AI245 BF243:BF245 BD243:BD245 BB243:BB245 AZ244:AZ245 AP243:AP245 M243:Y245">
    <cfRule type="containsText" dxfId="2922" priority="704" operator="containsText" text="ja">
      <formula>NOT(ISERROR(SEARCH("ja",E243)))</formula>
    </cfRule>
  </conditionalFormatting>
  <conditionalFormatting sqref="AP245">
    <cfRule type="containsText" dxfId="2921" priority="703" operator="containsText" text="ja">
      <formula>NOT(ISERROR(SEARCH("ja",AP245)))</formula>
    </cfRule>
  </conditionalFormatting>
  <conditionalFormatting sqref="AP243">
    <cfRule type="containsText" dxfId="2920" priority="702" operator="containsText" text="ja">
      <formula>NOT(ISERROR(SEARCH("ja",AP243)))</formula>
    </cfRule>
  </conditionalFormatting>
  <conditionalFormatting sqref="AP244">
    <cfRule type="containsText" dxfId="2919" priority="701" operator="containsText" text="ja">
      <formula>NOT(ISERROR(SEARCH("ja",AP244)))</formula>
    </cfRule>
  </conditionalFormatting>
  <conditionalFormatting sqref="AC245">
    <cfRule type="containsText" dxfId="2918" priority="700" operator="containsText" text="ja">
      <formula>NOT(ISERROR(SEARCH("ja",AC245)))</formula>
    </cfRule>
  </conditionalFormatting>
  <conditionalFormatting sqref="AJ243:AN245">
    <cfRule type="timePeriod" dxfId="2917" priority="695" timePeriod="thisWeek">
      <formula>AND(TODAY()-ROUNDDOWN(AJ243,0)&lt;=WEEKDAY(TODAY())-1,ROUNDDOWN(AJ243,0)-TODAY()&lt;=7-WEEKDAY(TODAY()))</formula>
    </cfRule>
    <cfRule type="timePeriod" dxfId="2916" priority="696" timePeriod="nextWeek">
      <formula>AND(ROUNDDOWN(AJ243,0)-TODAY()&gt;(7-WEEKDAY(TODAY())),ROUNDDOWN(AJ243,0)-TODAY()&lt;(15-WEEKDAY(TODAY())))</formula>
    </cfRule>
  </conditionalFormatting>
  <conditionalFormatting sqref="AJ243:AN245">
    <cfRule type="containsText" dxfId="2915" priority="694" operator="containsText" text="ja">
      <formula>NOT(ISERROR(SEARCH("ja",AJ243)))</formula>
    </cfRule>
  </conditionalFormatting>
  <conditionalFormatting sqref="N243:Y245">
    <cfRule type="containsText" dxfId="2914" priority="692" operator="containsText" text="ja">
      <formula>NOT(ISERROR(SEARCH("ja",N243)))</formula>
    </cfRule>
    <cfRule type="containsText" dxfId="2913" priority="693" operator="containsText" text="ja">
      <formula>NOT(ISERROR(SEARCH("ja",N243)))</formula>
    </cfRule>
  </conditionalFormatting>
  <conditionalFormatting sqref="O244:Y245">
    <cfRule type="timePeriod" dxfId="2912" priority="690" timePeriod="thisWeek">
      <formula>AND(TODAY()-ROUNDDOWN(O244,0)&lt;=WEEKDAY(TODAY())-1,ROUNDDOWN(O244,0)-TODAY()&lt;=7-WEEKDAY(TODAY()))</formula>
    </cfRule>
    <cfRule type="timePeriod" dxfId="2911" priority="691" timePeriod="nextWeek">
      <formula>AND(ROUNDDOWN(O244,0)-TODAY()&gt;(7-WEEKDAY(TODAY())),ROUNDDOWN(O244,0)-TODAY()&lt;(15-WEEKDAY(TODAY())))</formula>
    </cfRule>
  </conditionalFormatting>
  <conditionalFormatting sqref="O244:Y245">
    <cfRule type="containsText" dxfId="2910" priority="689" operator="containsText" text="ja">
      <formula>NOT(ISERROR(SEARCH("ja",O244)))</formula>
    </cfRule>
  </conditionalFormatting>
  <conditionalFormatting sqref="N243:Y243">
    <cfRule type="timePeriod" dxfId="2909" priority="687" timePeriod="thisWeek">
      <formula>AND(TODAY()-ROUNDDOWN(N243,0)&lt;=WEEKDAY(TODAY())-1,ROUNDDOWN(N243,0)-TODAY()&lt;=7-WEEKDAY(TODAY()))</formula>
    </cfRule>
    <cfRule type="timePeriod" dxfId="2908" priority="688" timePeriod="nextWeek">
      <formula>AND(ROUNDDOWN(N243,0)-TODAY()&gt;(7-WEEKDAY(TODAY())),ROUNDDOWN(N243,0)-TODAY()&lt;(15-WEEKDAY(TODAY())))</formula>
    </cfRule>
  </conditionalFormatting>
  <conditionalFormatting sqref="N243:Y243">
    <cfRule type="containsText" dxfId="2907" priority="686" operator="containsText" text="ja">
      <formula>NOT(ISERROR(SEARCH("ja",N243)))</formula>
    </cfRule>
  </conditionalFormatting>
  <conditionalFormatting sqref="O244:Y245">
    <cfRule type="timePeriod" dxfId="2906" priority="684" timePeriod="thisWeek">
      <formula>AND(TODAY()-ROUNDDOWN(O244,0)&lt;=WEEKDAY(TODAY())-1,ROUNDDOWN(O244,0)-TODAY()&lt;=7-WEEKDAY(TODAY()))</formula>
    </cfRule>
    <cfRule type="timePeriod" dxfId="2905" priority="685" timePeriod="nextWeek">
      <formula>AND(ROUNDDOWN(O244,0)-TODAY()&gt;(7-WEEKDAY(TODAY())),ROUNDDOWN(O244,0)-TODAY()&lt;(15-WEEKDAY(TODAY())))</formula>
    </cfRule>
  </conditionalFormatting>
  <conditionalFormatting sqref="O244:Y245">
    <cfRule type="containsText" dxfId="2904" priority="683" operator="containsText" text="ja">
      <formula>NOT(ISERROR(SEARCH("ja",O244)))</formula>
    </cfRule>
  </conditionalFormatting>
  <conditionalFormatting sqref="D243">
    <cfRule type="timePeriod" dxfId="2903" priority="679" timePeriod="thisWeek">
      <formula>AND(TODAY()-ROUNDDOWN(D243,0)&lt;=WEEKDAY(TODAY())-1,ROUNDDOWN(D243,0)-TODAY()&lt;=7-WEEKDAY(TODAY()))</formula>
    </cfRule>
    <cfRule type="timePeriod" dxfId="2902" priority="680" timePeriod="nextWeek">
      <formula>AND(ROUNDDOWN(D243,0)-TODAY()&gt;(7-WEEKDAY(TODAY())),ROUNDDOWN(D243,0)-TODAY()&lt;(15-WEEKDAY(TODAY())))</formula>
    </cfRule>
  </conditionalFormatting>
  <conditionalFormatting sqref="D244">
    <cfRule type="timePeriod" dxfId="2901" priority="677" timePeriod="thisWeek">
      <formula>AND(TODAY()-ROUNDDOWN(D244,0)&lt;=WEEKDAY(TODAY())-1,ROUNDDOWN(D244,0)-TODAY()&lt;=7-WEEKDAY(TODAY()))</formula>
    </cfRule>
    <cfRule type="timePeriod" dxfId="2900" priority="678" timePeriod="nextWeek">
      <formula>AND(ROUNDDOWN(D244,0)-TODAY()&gt;(7-WEEKDAY(TODAY())),ROUNDDOWN(D244,0)-TODAY()&lt;(15-WEEKDAY(TODAY())))</formula>
    </cfRule>
  </conditionalFormatting>
  <conditionalFormatting sqref="D245">
    <cfRule type="timePeriod" dxfId="2899" priority="673" timePeriod="thisWeek">
      <formula>AND(TODAY()-ROUNDDOWN(D245,0)&lt;=WEEKDAY(TODAY())-1,ROUNDDOWN(D245,0)-TODAY()&lt;=7-WEEKDAY(TODAY()))</formula>
    </cfRule>
    <cfRule type="timePeriod" dxfId="2898" priority="674" timePeriod="nextWeek">
      <formula>AND(ROUNDDOWN(D245,0)-TODAY()&gt;(7-WEEKDAY(TODAY())),ROUNDDOWN(D245,0)-TODAY()&lt;(15-WEEKDAY(TODAY())))</formula>
    </cfRule>
  </conditionalFormatting>
  <conditionalFormatting sqref="O256:Y257">
    <cfRule type="timePeriod" dxfId="2897" priority="671" timePeriod="thisWeek">
      <formula>AND(TODAY()-ROUNDDOWN(O256,0)&lt;=WEEKDAY(TODAY())-1,ROUNDDOWN(O256,0)-TODAY()&lt;=7-WEEKDAY(TODAY()))</formula>
    </cfRule>
    <cfRule type="timePeriod" dxfId="2896" priority="672" timePeriod="nextWeek">
      <formula>AND(ROUNDDOWN(O256,0)-TODAY()&gt;(7-WEEKDAY(TODAY())),ROUNDDOWN(O256,0)-TODAY()&lt;(15-WEEKDAY(TODAY())))</formula>
    </cfRule>
  </conditionalFormatting>
  <conditionalFormatting sqref="O256:Y257">
    <cfRule type="containsText" dxfId="2895" priority="670" operator="containsText" text="ja">
      <formula>NOT(ISERROR(SEARCH("ja",O256)))</formula>
    </cfRule>
  </conditionalFormatting>
  <conditionalFormatting sqref="N255:Y255">
    <cfRule type="timePeriod" dxfId="2894" priority="668" timePeriod="thisWeek">
      <formula>AND(TODAY()-ROUNDDOWN(N255,0)&lt;=WEEKDAY(TODAY())-1,ROUNDDOWN(N255,0)-TODAY()&lt;=7-WEEKDAY(TODAY()))</formula>
    </cfRule>
    <cfRule type="timePeriod" dxfId="2893" priority="669" timePeriod="nextWeek">
      <formula>AND(ROUNDDOWN(N255,0)-TODAY()&gt;(7-WEEKDAY(TODAY())),ROUNDDOWN(N255,0)-TODAY()&lt;(15-WEEKDAY(TODAY())))</formula>
    </cfRule>
  </conditionalFormatting>
  <conditionalFormatting sqref="N255:Y255">
    <cfRule type="containsText" dxfId="2892" priority="667" operator="containsText" text="ja">
      <formula>NOT(ISERROR(SEARCH("ja",N255)))</formula>
    </cfRule>
  </conditionalFormatting>
  <conditionalFormatting sqref="O256:Y257">
    <cfRule type="timePeriod" dxfId="2891" priority="665" timePeriod="thisWeek">
      <formula>AND(TODAY()-ROUNDDOWN(O256,0)&lt;=WEEKDAY(TODAY())-1,ROUNDDOWN(O256,0)-TODAY()&lt;=7-WEEKDAY(TODAY()))</formula>
    </cfRule>
    <cfRule type="timePeriod" dxfId="2890" priority="666" timePeriod="nextWeek">
      <formula>AND(ROUNDDOWN(O256,0)-TODAY()&gt;(7-WEEKDAY(TODAY())),ROUNDDOWN(O256,0)-TODAY()&lt;(15-WEEKDAY(TODAY())))</formula>
    </cfRule>
  </conditionalFormatting>
  <conditionalFormatting sqref="O256:Y257">
    <cfRule type="containsText" dxfId="2889" priority="664" operator="containsText" text="ja">
      <formula>NOT(ISERROR(SEARCH("ja",O256)))</formula>
    </cfRule>
  </conditionalFormatting>
  <conditionalFormatting sqref="O264:Y265">
    <cfRule type="timePeriod" dxfId="2888" priority="662" timePeriod="thisWeek">
      <formula>AND(TODAY()-ROUNDDOWN(O264,0)&lt;=WEEKDAY(TODAY())-1,ROUNDDOWN(O264,0)-TODAY()&lt;=7-WEEKDAY(TODAY()))</formula>
    </cfRule>
    <cfRule type="timePeriod" dxfId="2887" priority="663" timePeriod="nextWeek">
      <formula>AND(ROUNDDOWN(O264,0)-TODAY()&gt;(7-WEEKDAY(TODAY())),ROUNDDOWN(O264,0)-TODAY()&lt;(15-WEEKDAY(TODAY())))</formula>
    </cfRule>
  </conditionalFormatting>
  <conditionalFormatting sqref="O264:Y265">
    <cfRule type="containsText" dxfId="2886" priority="661" operator="containsText" text="ja">
      <formula>NOT(ISERROR(SEARCH("ja",O264)))</formula>
    </cfRule>
  </conditionalFormatting>
  <conditionalFormatting sqref="N263:Y263">
    <cfRule type="timePeriod" dxfId="2885" priority="659" timePeriod="thisWeek">
      <formula>AND(TODAY()-ROUNDDOWN(N263,0)&lt;=WEEKDAY(TODAY())-1,ROUNDDOWN(N263,0)-TODAY()&lt;=7-WEEKDAY(TODAY()))</formula>
    </cfRule>
    <cfRule type="timePeriod" dxfId="2884" priority="660" timePeriod="nextWeek">
      <formula>AND(ROUNDDOWN(N263,0)-TODAY()&gt;(7-WEEKDAY(TODAY())),ROUNDDOWN(N263,0)-TODAY()&lt;(15-WEEKDAY(TODAY())))</formula>
    </cfRule>
  </conditionalFormatting>
  <conditionalFormatting sqref="N263:Y263">
    <cfRule type="containsText" dxfId="2883" priority="658" operator="containsText" text="ja">
      <formula>NOT(ISERROR(SEARCH("ja",N263)))</formula>
    </cfRule>
  </conditionalFormatting>
  <conditionalFormatting sqref="O264:Y265">
    <cfRule type="timePeriod" dxfId="2882" priority="656" timePeriod="thisWeek">
      <formula>AND(TODAY()-ROUNDDOWN(O264,0)&lt;=WEEKDAY(TODAY())-1,ROUNDDOWN(O264,0)-TODAY()&lt;=7-WEEKDAY(TODAY()))</formula>
    </cfRule>
    <cfRule type="timePeriod" dxfId="2881" priority="657" timePeriod="nextWeek">
      <formula>AND(ROUNDDOWN(O264,0)-TODAY()&gt;(7-WEEKDAY(TODAY())),ROUNDDOWN(O264,0)-TODAY()&lt;(15-WEEKDAY(TODAY())))</formula>
    </cfRule>
  </conditionalFormatting>
  <conditionalFormatting sqref="O264:Y265">
    <cfRule type="containsText" dxfId="2880" priority="655" operator="containsText" text="ja">
      <formula>NOT(ISERROR(SEARCH("ja",O264)))</formula>
    </cfRule>
  </conditionalFormatting>
  <conditionalFormatting sqref="O268:Y269">
    <cfRule type="timePeriod" dxfId="2879" priority="653" timePeriod="thisWeek">
      <formula>AND(TODAY()-ROUNDDOWN(O268,0)&lt;=WEEKDAY(TODAY())-1,ROUNDDOWN(O268,0)-TODAY()&lt;=7-WEEKDAY(TODAY()))</formula>
    </cfRule>
    <cfRule type="timePeriod" dxfId="2878" priority="654" timePeriod="nextWeek">
      <formula>AND(ROUNDDOWN(O268,0)-TODAY()&gt;(7-WEEKDAY(TODAY())),ROUNDDOWN(O268,0)-TODAY()&lt;(15-WEEKDAY(TODAY())))</formula>
    </cfRule>
  </conditionalFormatting>
  <conditionalFormatting sqref="O268:Y269">
    <cfRule type="containsText" dxfId="2877" priority="652" operator="containsText" text="ja">
      <formula>NOT(ISERROR(SEARCH("ja",O268)))</formula>
    </cfRule>
  </conditionalFormatting>
  <conditionalFormatting sqref="N267:Y267">
    <cfRule type="timePeriod" dxfId="2876" priority="650" timePeriod="thisWeek">
      <formula>AND(TODAY()-ROUNDDOWN(N267,0)&lt;=WEEKDAY(TODAY())-1,ROUNDDOWN(N267,0)-TODAY()&lt;=7-WEEKDAY(TODAY()))</formula>
    </cfRule>
    <cfRule type="timePeriod" dxfId="2875" priority="651" timePeriod="nextWeek">
      <formula>AND(ROUNDDOWN(N267,0)-TODAY()&gt;(7-WEEKDAY(TODAY())),ROUNDDOWN(N267,0)-TODAY()&lt;(15-WEEKDAY(TODAY())))</formula>
    </cfRule>
  </conditionalFormatting>
  <conditionalFormatting sqref="N267:Y267">
    <cfRule type="containsText" dxfId="2874" priority="649" operator="containsText" text="ja">
      <formula>NOT(ISERROR(SEARCH("ja",N267)))</formula>
    </cfRule>
  </conditionalFormatting>
  <conditionalFormatting sqref="O268:Y269">
    <cfRule type="timePeriod" dxfId="2873" priority="647" timePeriod="thisWeek">
      <formula>AND(TODAY()-ROUNDDOWN(O268,0)&lt;=WEEKDAY(TODAY())-1,ROUNDDOWN(O268,0)-TODAY()&lt;=7-WEEKDAY(TODAY()))</formula>
    </cfRule>
    <cfRule type="timePeriod" dxfId="2872" priority="648" timePeriod="nextWeek">
      <formula>AND(ROUNDDOWN(O268,0)-TODAY()&gt;(7-WEEKDAY(TODAY())),ROUNDDOWN(O268,0)-TODAY()&lt;(15-WEEKDAY(TODAY())))</formula>
    </cfRule>
  </conditionalFormatting>
  <conditionalFormatting sqref="O268:Y269">
    <cfRule type="containsText" dxfId="2871" priority="646" operator="containsText" text="ja">
      <formula>NOT(ISERROR(SEARCH("ja",O268)))</formula>
    </cfRule>
  </conditionalFormatting>
  <conditionalFormatting sqref="D228">
    <cfRule type="timePeriod" dxfId="2870" priority="642" timePeriod="thisWeek">
      <formula>AND(TODAY()-ROUNDDOWN(D228,0)&lt;=WEEKDAY(TODAY())-1,ROUNDDOWN(D228,0)-TODAY()&lt;=7-WEEKDAY(TODAY()))</formula>
    </cfRule>
    <cfRule type="timePeriod" dxfId="2869" priority="643" timePeriod="nextWeek">
      <formula>AND(ROUNDDOWN(D228,0)-TODAY()&gt;(7-WEEKDAY(TODAY())),ROUNDDOWN(D228,0)-TODAY()&lt;(15-WEEKDAY(TODAY())))</formula>
    </cfRule>
  </conditionalFormatting>
  <conditionalFormatting sqref="K1">
    <cfRule type="containsText" dxfId="2868" priority="611" operator="containsText" text="ja">
      <formula>NOT(ISERROR(SEARCH("ja",K1)))</formula>
    </cfRule>
  </conditionalFormatting>
  <conditionalFormatting sqref="I1">
    <cfRule type="containsText" dxfId="2867" priority="637" operator="containsText" text="ja">
      <formula>NOT(ISERROR(SEARCH("ja",I1)))</formula>
    </cfRule>
  </conditionalFormatting>
  <conditionalFormatting sqref="L1">
    <cfRule type="containsText" dxfId="2866" priority="636" operator="containsText" text="ja">
      <formula>NOT(ISERROR(SEARCH("ja",L1)))</formula>
    </cfRule>
  </conditionalFormatting>
  <conditionalFormatting sqref="I1">
    <cfRule type="containsText" dxfId="2865" priority="634" operator="containsText" text="ja">
      <formula>NOT(ISERROR(SEARCH("ja",I1)))</formula>
    </cfRule>
  </conditionalFormatting>
  <conditionalFormatting sqref="I1">
    <cfRule type="containsText" dxfId="2864" priority="633" operator="containsText" text="ja">
      <formula>NOT(ISERROR(SEARCH("ja",I1)))</formula>
    </cfRule>
  </conditionalFormatting>
  <conditionalFormatting sqref="L1">
    <cfRule type="containsText" dxfId="2863" priority="631" operator="containsText" text="ja">
      <formula>NOT(ISERROR(SEARCH("ja",L1)))</formula>
    </cfRule>
  </conditionalFormatting>
  <conditionalFormatting sqref="H1">
    <cfRule type="containsText" dxfId="2862" priority="612" operator="containsText" text="ja">
      <formula>NOT(ISERROR(SEARCH("ja",H1)))</formula>
    </cfRule>
  </conditionalFormatting>
  <conditionalFormatting sqref="I1:I258 I262:I274 I282:I1048576 I278">
    <cfRule type="containsText" dxfId="2861" priority="610" operator="containsText" text="ja">
      <formula>NOT(ISERROR(SEARCH("ja",I1)))</formula>
    </cfRule>
  </conditionalFormatting>
  <conditionalFormatting sqref="L1:L258 L262:L274 L282:L1048576 L278">
    <cfRule type="containsText" dxfId="2860" priority="609" operator="containsText" text="ja">
      <formula>NOT(ISERROR(SEARCH("ja",L1)))</formula>
    </cfRule>
  </conditionalFormatting>
  <conditionalFormatting sqref="U188">
    <cfRule type="timePeriod" dxfId="2859" priority="607" timePeriod="thisWeek">
      <formula>AND(TODAY()-ROUNDDOWN(U188,0)&lt;=WEEKDAY(TODAY())-1,ROUNDDOWN(U188,0)-TODAY()&lt;=7-WEEKDAY(TODAY()))</formula>
    </cfRule>
    <cfRule type="timePeriod" dxfId="2858" priority="608" timePeriod="nextWeek">
      <formula>AND(ROUNDDOWN(U188,0)-TODAY()&gt;(7-WEEKDAY(TODAY())),ROUNDDOWN(U188,0)-TODAY()&lt;(15-WEEKDAY(TODAY())))</formula>
    </cfRule>
  </conditionalFormatting>
  <conditionalFormatting sqref="U188">
    <cfRule type="containsText" dxfId="2857" priority="606" operator="containsText" text="ja">
      <formula>NOT(ISERROR(SEARCH("ja",U188)))</formula>
    </cfRule>
  </conditionalFormatting>
  <conditionalFormatting sqref="O272:Y273">
    <cfRule type="timePeriod" dxfId="2856" priority="601" timePeriod="thisWeek">
      <formula>AND(TODAY()-ROUNDDOWN(O272,0)&lt;=WEEKDAY(TODAY())-1,ROUNDDOWN(O272,0)-TODAY()&lt;=7-WEEKDAY(TODAY()))</formula>
    </cfRule>
    <cfRule type="timePeriod" dxfId="2855" priority="602" timePeriod="nextWeek">
      <formula>AND(ROUNDDOWN(O272,0)-TODAY()&gt;(7-WEEKDAY(TODAY())),ROUNDDOWN(O272,0)-TODAY()&lt;(15-WEEKDAY(TODAY())))</formula>
    </cfRule>
  </conditionalFormatting>
  <conditionalFormatting sqref="O272:Y273">
    <cfRule type="containsText" dxfId="2854" priority="600" operator="containsText" text="ja">
      <formula>NOT(ISERROR(SEARCH("ja",O272)))</formula>
    </cfRule>
  </conditionalFormatting>
  <conditionalFormatting sqref="N271:Y271">
    <cfRule type="timePeriod" dxfId="2853" priority="598" timePeriod="thisWeek">
      <formula>AND(TODAY()-ROUNDDOWN(N271,0)&lt;=WEEKDAY(TODAY())-1,ROUNDDOWN(N271,0)-TODAY()&lt;=7-WEEKDAY(TODAY()))</formula>
    </cfRule>
    <cfRule type="timePeriod" dxfId="2852" priority="599" timePeriod="nextWeek">
      <formula>AND(ROUNDDOWN(N271,0)-TODAY()&gt;(7-WEEKDAY(TODAY())),ROUNDDOWN(N271,0)-TODAY()&lt;(15-WEEKDAY(TODAY())))</formula>
    </cfRule>
  </conditionalFormatting>
  <conditionalFormatting sqref="N271:Y271">
    <cfRule type="containsText" dxfId="2851" priority="597" operator="containsText" text="ja">
      <formula>NOT(ISERROR(SEARCH("ja",N271)))</formula>
    </cfRule>
  </conditionalFormatting>
  <conditionalFormatting sqref="O272:Y273">
    <cfRule type="timePeriod" dxfId="2850" priority="595" timePeriod="thisWeek">
      <formula>AND(TODAY()-ROUNDDOWN(O272,0)&lt;=WEEKDAY(TODAY())-1,ROUNDDOWN(O272,0)-TODAY()&lt;=7-WEEKDAY(TODAY()))</formula>
    </cfRule>
    <cfRule type="timePeriod" dxfId="2849" priority="596" timePeriod="nextWeek">
      <formula>AND(ROUNDDOWN(O272,0)-TODAY()&gt;(7-WEEKDAY(TODAY())),ROUNDDOWN(O272,0)-TODAY()&lt;(15-WEEKDAY(TODAY())))</formula>
    </cfRule>
  </conditionalFormatting>
  <conditionalFormatting sqref="O272:Y273">
    <cfRule type="containsText" dxfId="2848" priority="594" operator="containsText" text="ja">
      <formula>NOT(ISERROR(SEARCH("ja",O272)))</formula>
    </cfRule>
  </conditionalFormatting>
  <conditionalFormatting sqref="O284:Y285">
    <cfRule type="timePeriod" dxfId="2847" priority="592" timePeriod="thisWeek">
      <formula>AND(TODAY()-ROUNDDOWN(O284,0)&lt;=WEEKDAY(TODAY())-1,ROUNDDOWN(O284,0)-TODAY()&lt;=7-WEEKDAY(TODAY()))</formula>
    </cfRule>
    <cfRule type="timePeriod" dxfId="2846" priority="593" timePeriod="nextWeek">
      <formula>AND(ROUNDDOWN(O284,0)-TODAY()&gt;(7-WEEKDAY(TODAY())),ROUNDDOWN(O284,0)-TODAY()&lt;(15-WEEKDAY(TODAY())))</formula>
    </cfRule>
  </conditionalFormatting>
  <conditionalFormatting sqref="O284:Y285">
    <cfRule type="containsText" dxfId="2845" priority="591" operator="containsText" text="ja">
      <formula>NOT(ISERROR(SEARCH("ja",O284)))</formula>
    </cfRule>
  </conditionalFormatting>
  <conditionalFormatting sqref="N283:Y283">
    <cfRule type="timePeriod" dxfId="2844" priority="589" timePeriod="thisWeek">
      <formula>AND(TODAY()-ROUNDDOWN(N283,0)&lt;=WEEKDAY(TODAY())-1,ROUNDDOWN(N283,0)-TODAY()&lt;=7-WEEKDAY(TODAY()))</formula>
    </cfRule>
    <cfRule type="timePeriod" dxfId="2843" priority="590" timePeriod="nextWeek">
      <formula>AND(ROUNDDOWN(N283,0)-TODAY()&gt;(7-WEEKDAY(TODAY())),ROUNDDOWN(N283,0)-TODAY()&lt;(15-WEEKDAY(TODAY())))</formula>
    </cfRule>
  </conditionalFormatting>
  <conditionalFormatting sqref="N283:Y283">
    <cfRule type="containsText" dxfId="2842" priority="588" operator="containsText" text="ja">
      <formula>NOT(ISERROR(SEARCH("ja",N283)))</formula>
    </cfRule>
  </conditionalFormatting>
  <conditionalFormatting sqref="O284:Y285">
    <cfRule type="timePeriod" dxfId="2841" priority="586" timePeriod="thisWeek">
      <formula>AND(TODAY()-ROUNDDOWN(O284,0)&lt;=WEEKDAY(TODAY())-1,ROUNDDOWN(O284,0)-TODAY()&lt;=7-WEEKDAY(TODAY()))</formula>
    </cfRule>
    <cfRule type="timePeriod" dxfId="2840" priority="587" timePeriod="nextWeek">
      <formula>AND(ROUNDDOWN(O284,0)-TODAY()&gt;(7-WEEKDAY(TODAY())),ROUNDDOWN(O284,0)-TODAY()&lt;(15-WEEKDAY(TODAY())))</formula>
    </cfRule>
  </conditionalFormatting>
  <conditionalFormatting sqref="O284:Y285">
    <cfRule type="containsText" dxfId="2839" priority="585" operator="containsText" text="ja">
      <formula>NOT(ISERROR(SEARCH("ja",O284)))</formula>
    </cfRule>
  </conditionalFormatting>
  <conditionalFormatting sqref="O288:Y289">
    <cfRule type="timePeriod" dxfId="2838" priority="583" timePeriod="thisWeek">
      <formula>AND(TODAY()-ROUNDDOWN(O288,0)&lt;=WEEKDAY(TODAY())-1,ROUNDDOWN(O288,0)-TODAY()&lt;=7-WEEKDAY(TODAY()))</formula>
    </cfRule>
    <cfRule type="timePeriod" dxfId="2837" priority="584" timePeriod="nextWeek">
      <formula>AND(ROUNDDOWN(O288,0)-TODAY()&gt;(7-WEEKDAY(TODAY())),ROUNDDOWN(O288,0)-TODAY()&lt;(15-WEEKDAY(TODAY())))</formula>
    </cfRule>
  </conditionalFormatting>
  <conditionalFormatting sqref="O288:Y289">
    <cfRule type="containsText" dxfId="2836" priority="582" operator="containsText" text="ja">
      <formula>NOT(ISERROR(SEARCH("ja",O288)))</formula>
    </cfRule>
  </conditionalFormatting>
  <conditionalFormatting sqref="N287:Y287">
    <cfRule type="timePeriod" dxfId="2835" priority="580" timePeriod="thisWeek">
      <formula>AND(TODAY()-ROUNDDOWN(N287,0)&lt;=WEEKDAY(TODAY())-1,ROUNDDOWN(N287,0)-TODAY()&lt;=7-WEEKDAY(TODAY()))</formula>
    </cfRule>
    <cfRule type="timePeriod" dxfId="2834" priority="581" timePeriod="nextWeek">
      <formula>AND(ROUNDDOWN(N287,0)-TODAY()&gt;(7-WEEKDAY(TODAY())),ROUNDDOWN(N287,0)-TODAY()&lt;(15-WEEKDAY(TODAY())))</formula>
    </cfRule>
  </conditionalFormatting>
  <conditionalFormatting sqref="N287:Y287">
    <cfRule type="containsText" dxfId="2833" priority="579" operator="containsText" text="ja">
      <formula>NOT(ISERROR(SEARCH("ja",N287)))</formula>
    </cfRule>
  </conditionalFormatting>
  <conditionalFormatting sqref="O288:Y289">
    <cfRule type="timePeriod" dxfId="2832" priority="577" timePeriod="thisWeek">
      <formula>AND(TODAY()-ROUNDDOWN(O288,0)&lt;=WEEKDAY(TODAY())-1,ROUNDDOWN(O288,0)-TODAY()&lt;=7-WEEKDAY(TODAY()))</formula>
    </cfRule>
    <cfRule type="timePeriod" dxfId="2831" priority="578" timePeriod="nextWeek">
      <formula>AND(ROUNDDOWN(O288,0)-TODAY()&gt;(7-WEEKDAY(TODAY())),ROUNDDOWN(O288,0)-TODAY()&lt;(15-WEEKDAY(TODAY())))</formula>
    </cfRule>
  </conditionalFormatting>
  <conditionalFormatting sqref="O288:Y289">
    <cfRule type="containsText" dxfId="2830" priority="576" operator="containsText" text="ja">
      <formula>NOT(ISERROR(SEARCH("ja",O288)))</formula>
    </cfRule>
  </conditionalFormatting>
  <conditionalFormatting sqref="O292:Y293">
    <cfRule type="timePeriod" dxfId="2829" priority="574" timePeriod="thisWeek">
      <formula>AND(TODAY()-ROUNDDOWN(O292,0)&lt;=WEEKDAY(TODAY())-1,ROUNDDOWN(O292,0)-TODAY()&lt;=7-WEEKDAY(TODAY()))</formula>
    </cfRule>
    <cfRule type="timePeriod" dxfId="2828" priority="575" timePeriod="nextWeek">
      <formula>AND(ROUNDDOWN(O292,0)-TODAY()&gt;(7-WEEKDAY(TODAY())),ROUNDDOWN(O292,0)-TODAY()&lt;(15-WEEKDAY(TODAY())))</formula>
    </cfRule>
  </conditionalFormatting>
  <conditionalFormatting sqref="O292:Y293">
    <cfRule type="containsText" dxfId="2827" priority="573" operator="containsText" text="ja">
      <formula>NOT(ISERROR(SEARCH("ja",O292)))</formula>
    </cfRule>
  </conditionalFormatting>
  <conditionalFormatting sqref="N291:Y291">
    <cfRule type="timePeriod" dxfId="2826" priority="571" timePeriod="thisWeek">
      <formula>AND(TODAY()-ROUNDDOWN(N291,0)&lt;=WEEKDAY(TODAY())-1,ROUNDDOWN(N291,0)-TODAY()&lt;=7-WEEKDAY(TODAY()))</formula>
    </cfRule>
    <cfRule type="timePeriod" dxfId="2825" priority="572" timePeriod="nextWeek">
      <formula>AND(ROUNDDOWN(N291,0)-TODAY()&gt;(7-WEEKDAY(TODAY())),ROUNDDOWN(N291,0)-TODAY()&lt;(15-WEEKDAY(TODAY())))</formula>
    </cfRule>
  </conditionalFormatting>
  <conditionalFormatting sqref="N291:Y291">
    <cfRule type="containsText" dxfId="2824" priority="570" operator="containsText" text="ja">
      <formula>NOT(ISERROR(SEARCH("ja",N291)))</formula>
    </cfRule>
  </conditionalFormatting>
  <conditionalFormatting sqref="O292:Y293">
    <cfRule type="timePeriod" dxfId="2823" priority="568" timePeriod="thisWeek">
      <formula>AND(TODAY()-ROUNDDOWN(O292,0)&lt;=WEEKDAY(TODAY())-1,ROUNDDOWN(O292,0)-TODAY()&lt;=7-WEEKDAY(TODAY()))</formula>
    </cfRule>
    <cfRule type="timePeriod" dxfId="2822" priority="569" timePeriod="nextWeek">
      <formula>AND(ROUNDDOWN(O292,0)-TODAY()&gt;(7-WEEKDAY(TODAY())),ROUNDDOWN(O292,0)-TODAY()&lt;(15-WEEKDAY(TODAY())))</formula>
    </cfRule>
  </conditionalFormatting>
  <conditionalFormatting sqref="O292:Y293">
    <cfRule type="containsText" dxfId="2821" priority="567" operator="containsText" text="ja">
      <formula>NOT(ISERROR(SEARCH("ja",O292)))</formula>
    </cfRule>
  </conditionalFormatting>
  <conditionalFormatting sqref="O296:Y297">
    <cfRule type="timePeriod" dxfId="2820" priority="565" timePeriod="thisWeek">
      <formula>AND(TODAY()-ROUNDDOWN(O296,0)&lt;=WEEKDAY(TODAY())-1,ROUNDDOWN(O296,0)-TODAY()&lt;=7-WEEKDAY(TODAY()))</formula>
    </cfRule>
    <cfRule type="timePeriod" dxfId="2819" priority="566" timePeriod="nextWeek">
      <formula>AND(ROUNDDOWN(O296,0)-TODAY()&gt;(7-WEEKDAY(TODAY())),ROUNDDOWN(O296,0)-TODAY()&lt;(15-WEEKDAY(TODAY())))</formula>
    </cfRule>
  </conditionalFormatting>
  <conditionalFormatting sqref="O296:Y297">
    <cfRule type="containsText" dxfId="2818" priority="564" operator="containsText" text="ja">
      <formula>NOT(ISERROR(SEARCH("ja",O296)))</formula>
    </cfRule>
  </conditionalFormatting>
  <conditionalFormatting sqref="N295:Y295">
    <cfRule type="timePeriod" dxfId="2817" priority="562" timePeriod="thisWeek">
      <formula>AND(TODAY()-ROUNDDOWN(N295,0)&lt;=WEEKDAY(TODAY())-1,ROUNDDOWN(N295,0)-TODAY()&lt;=7-WEEKDAY(TODAY()))</formula>
    </cfRule>
    <cfRule type="timePeriod" dxfId="2816" priority="563" timePeriod="nextWeek">
      <formula>AND(ROUNDDOWN(N295,0)-TODAY()&gt;(7-WEEKDAY(TODAY())),ROUNDDOWN(N295,0)-TODAY()&lt;(15-WEEKDAY(TODAY())))</formula>
    </cfRule>
  </conditionalFormatting>
  <conditionalFormatting sqref="N295:Y295">
    <cfRule type="containsText" dxfId="2815" priority="561" operator="containsText" text="ja">
      <formula>NOT(ISERROR(SEARCH("ja",N295)))</formula>
    </cfRule>
  </conditionalFormatting>
  <conditionalFormatting sqref="O296:Y297">
    <cfRule type="timePeriod" dxfId="2814" priority="559" timePeriod="thisWeek">
      <formula>AND(TODAY()-ROUNDDOWN(O296,0)&lt;=WEEKDAY(TODAY())-1,ROUNDDOWN(O296,0)-TODAY()&lt;=7-WEEKDAY(TODAY()))</formula>
    </cfRule>
    <cfRule type="timePeriod" dxfId="2813" priority="560" timePeriod="nextWeek">
      <formula>AND(ROUNDDOWN(O296,0)-TODAY()&gt;(7-WEEKDAY(TODAY())),ROUNDDOWN(O296,0)-TODAY()&lt;(15-WEEKDAY(TODAY())))</formula>
    </cfRule>
  </conditionalFormatting>
  <conditionalFormatting sqref="O296:Y297">
    <cfRule type="containsText" dxfId="2812" priority="558" operator="containsText" text="ja">
      <formula>NOT(ISERROR(SEARCH("ja",O296)))</formula>
    </cfRule>
  </conditionalFormatting>
  <conditionalFormatting sqref="O300:Y301">
    <cfRule type="timePeriod" dxfId="2811" priority="556" timePeriod="thisWeek">
      <formula>AND(TODAY()-ROUNDDOWN(O300,0)&lt;=WEEKDAY(TODAY())-1,ROUNDDOWN(O300,0)-TODAY()&lt;=7-WEEKDAY(TODAY()))</formula>
    </cfRule>
    <cfRule type="timePeriod" dxfId="2810" priority="557" timePeriod="nextWeek">
      <formula>AND(ROUNDDOWN(O300,0)-TODAY()&gt;(7-WEEKDAY(TODAY())),ROUNDDOWN(O300,0)-TODAY()&lt;(15-WEEKDAY(TODAY())))</formula>
    </cfRule>
  </conditionalFormatting>
  <conditionalFormatting sqref="O300:Y301">
    <cfRule type="containsText" dxfId="2809" priority="555" operator="containsText" text="ja">
      <formula>NOT(ISERROR(SEARCH("ja",O300)))</formula>
    </cfRule>
  </conditionalFormatting>
  <conditionalFormatting sqref="N299:Y299">
    <cfRule type="timePeriod" dxfId="2808" priority="553" timePeriod="thisWeek">
      <formula>AND(TODAY()-ROUNDDOWN(N299,0)&lt;=WEEKDAY(TODAY())-1,ROUNDDOWN(N299,0)-TODAY()&lt;=7-WEEKDAY(TODAY()))</formula>
    </cfRule>
    <cfRule type="timePeriod" dxfId="2807" priority="554" timePeriod="nextWeek">
      <formula>AND(ROUNDDOWN(N299,0)-TODAY()&gt;(7-WEEKDAY(TODAY())),ROUNDDOWN(N299,0)-TODAY()&lt;(15-WEEKDAY(TODAY())))</formula>
    </cfRule>
  </conditionalFormatting>
  <conditionalFormatting sqref="N299:Y299">
    <cfRule type="containsText" dxfId="2806" priority="552" operator="containsText" text="ja">
      <formula>NOT(ISERROR(SEARCH("ja",N299)))</formula>
    </cfRule>
  </conditionalFormatting>
  <conditionalFormatting sqref="O300:Y301">
    <cfRule type="timePeriod" dxfId="2805" priority="550" timePeriod="thisWeek">
      <formula>AND(TODAY()-ROUNDDOWN(O300,0)&lt;=WEEKDAY(TODAY())-1,ROUNDDOWN(O300,0)-TODAY()&lt;=7-WEEKDAY(TODAY()))</formula>
    </cfRule>
    <cfRule type="timePeriod" dxfId="2804" priority="551" timePeriod="nextWeek">
      <formula>AND(ROUNDDOWN(O300,0)-TODAY()&gt;(7-WEEKDAY(TODAY())),ROUNDDOWN(O300,0)-TODAY()&lt;(15-WEEKDAY(TODAY())))</formula>
    </cfRule>
  </conditionalFormatting>
  <conditionalFormatting sqref="O300:Y301">
    <cfRule type="containsText" dxfId="2803" priority="549" operator="containsText" text="ja">
      <formula>NOT(ISERROR(SEARCH("ja",O300)))</formula>
    </cfRule>
  </conditionalFormatting>
  <conditionalFormatting sqref="O304:Y305">
    <cfRule type="timePeriod" dxfId="2802" priority="547" timePeriod="thisWeek">
      <formula>AND(TODAY()-ROUNDDOWN(O304,0)&lt;=WEEKDAY(TODAY())-1,ROUNDDOWN(O304,0)-TODAY()&lt;=7-WEEKDAY(TODAY()))</formula>
    </cfRule>
    <cfRule type="timePeriod" dxfId="2801" priority="548" timePeriod="nextWeek">
      <formula>AND(ROUNDDOWN(O304,0)-TODAY()&gt;(7-WEEKDAY(TODAY())),ROUNDDOWN(O304,0)-TODAY()&lt;(15-WEEKDAY(TODAY())))</formula>
    </cfRule>
  </conditionalFormatting>
  <conditionalFormatting sqref="O304:Y305">
    <cfRule type="containsText" dxfId="2800" priority="546" operator="containsText" text="ja">
      <formula>NOT(ISERROR(SEARCH("ja",O304)))</formula>
    </cfRule>
  </conditionalFormatting>
  <conditionalFormatting sqref="N303:Y303">
    <cfRule type="timePeriod" dxfId="2799" priority="544" timePeriod="thisWeek">
      <formula>AND(TODAY()-ROUNDDOWN(N303,0)&lt;=WEEKDAY(TODAY())-1,ROUNDDOWN(N303,0)-TODAY()&lt;=7-WEEKDAY(TODAY()))</formula>
    </cfRule>
    <cfRule type="timePeriod" dxfId="2798" priority="545" timePeriod="nextWeek">
      <formula>AND(ROUNDDOWN(N303,0)-TODAY()&gt;(7-WEEKDAY(TODAY())),ROUNDDOWN(N303,0)-TODAY()&lt;(15-WEEKDAY(TODAY())))</formula>
    </cfRule>
  </conditionalFormatting>
  <conditionalFormatting sqref="N303:Y303">
    <cfRule type="containsText" dxfId="2797" priority="543" operator="containsText" text="ja">
      <formula>NOT(ISERROR(SEARCH("ja",N303)))</formula>
    </cfRule>
  </conditionalFormatting>
  <conditionalFormatting sqref="O304:Y305">
    <cfRule type="timePeriod" dxfId="2796" priority="541" timePeriod="thisWeek">
      <formula>AND(TODAY()-ROUNDDOWN(O304,0)&lt;=WEEKDAY(TODAY())-1,ROUNDDOWN(O304,0)-TODAY()&lt;=7-WEEKDAY(TODAY()))</formula>
    </cfRule>
    <cfRule type="timePeriod" dxfId="2795" priority="542" timePeriod="nextWeek">
      <formula>AND(ROUNDDOWN(O304,0)-TODAY()&gt;(7-WEEKDAY(TODAY())),ROUNDDOWN(O304,0)-TODAY()&lt;(15-WEEKDAY(TODAY())))</formula>
    </cfRule>
  </conditionalFormatting>
  <conditionalFormatting sqref="O304:Y305">
    <cfRule type="containsText" dxfId="2794" priority="540" operator="containsText" text="ja">
      <formula>NOT(ISERROR(SEARCH("ja",O304)))</formula>
    </cfRule>
  </conditionalFormatting>
  <conditionalFormatting sqref="O308:Y309">
    <cfRule type="timePeriod" dxfId="2793" priority="538" timePeriod="thisWeek">
      <formula>AND(TODAY()-ROUNDDOWN(O308,0)&lt;=WEEKDAY(TODAY())-1,ROUNDDOWN(O308,0)-TODAY()&lt;=7-WEEKDAY(TODAY()))</formula>
    </cfRule>
    <cfRule type="timePeriod" dxfId="2792" priority="539" timePeriod="nextWeek">
      <formula>AND(ROUNDDOWN(O308,0)-TODAY()&gt;(7-WEEKDAY(TODAY())),ROUNDDOWN(O308,0)-TODAY()&lt;(15-WEEKDAY(TODAY())))</formula>
    </cfRule>
  </conditionalFormatting>
  <conditionalFormatting sqref="O308:Y309">
    <cfRule type="containsText" dxfId="2791" priority="537" operator="containsText" text="ja">
      <formula>NOT(ISERROR(SEARCH("ja",O308)))</formula>
    </cfRule>
  </conditionalFormatting>
  <conditionalFormatting sqref="N307:Y307">
    <cfRule type="timePeriod" dxfId="2790" priority="535" timePeriod="thisWeek">
      <formula>AND(TODAY()-ROUNDDOWN(N307,0)&lt;=WEEKDAY(TODAY())-1,ROUNDDOWN(N307,0)-TODAY()&lt;=7-WEEKDAY(TODAY()))</formula>
    </cfRule>
    <cfRule type="timePeriod" dxfId="2789" priority="536" timePeriod="nextWeek">
      <formula>AND(ROUNDDOWN(N307,0)-TODAY()&gt;(7-WEEKDAY(TODAY())),ROUNDDOWN(N307,0)-TODAY()&lt;(15-WEEKDAY(TODAY())))</formula>
    </cfRule>
  </conditionalFormatting>
  <conditionalFormatting sqref="N307:Y307">
    <cfRule type="containsText" dxfId="2788" priority="534" operator="containsText" text="ja">
      <formula>NOT(ISERROR(SEARCH("ja",N307)))</formula>
    </cfRule>
  </conditionalFormatting>
  <conditionalFormatting sqref="O308:Y309">
    <cfRule type="timePeriod" dxfId="2787" priority="532" timePeriod="thisWeek">
      <formula>AND(TODAY()-ROUNDDOWN(O308,0)&lt;=WEEKDAY(TODAY())-1,ROUNDDOWN(O308,0)-TODAY()&lt;=7-WEEKDAY(TODAY()))</formula>
    </cfRule>
    <cfRule type="timePeriod" dxfId="2786" priority="533" timePeriod="nextWeek">
      <formula>AND(ROUNDDOWN(O308,0)-TODAY()&gt;(7-WEEKDAY(TODAY())),ROUNDDOWN(O308,0)-TODAY()&lt;(15-WEEKDAY(TODAY())))</formula>
    </cfRule>
  </conditionalFormatting>
  <conditionalFormatting sqref="O308:Y309">
    <cfRule type="containsText" dxfId="2785" priority="531" operator="containsText" text="ja">
      <formula>NOT(ISERROR(SEARCH("ja",O308)))</formula>
    </cfRule>
  </conditionalFormatting>
  <conditionalFormatting sqref="O312:Y313">
    <cfRule type="timePeriod" dxfId="2784" priority="529" timePeriod="thisWeek">
      <formula>AND(TODAY()-ROUNDDOWN(O312,0)&lt;=WEEKDAY(TODAY())-1,ROUNDDOWN(O312,0)-TODAY()&lt;=7-WEEKDAY(TODAY()))</formula>
    </cfRule>
    <cfRule type="timePeriod" dxfId="2783" priority="530" timePeriod="nextWeek">
      <formula>AND(ROUNDDOWN(O312,0)-TODAY()&gt;(7-WEEKDAY(TODAY())),ROUNDDOWN(O312,0)-TODAY()&lt;(15-WEEKDAY(TODAY())))</formula>
    </cfRule>
  </conditionalFormatting>
  <conditionalFormatting sqref="O312:Y313">
    <cfRule type="containsText" dxfId="2782" priority="528" operator="containsText" text="ja">
      <formula>NOT(ISERROR(SEARCH("ja",O312)))</formula>
    </cfRule>
  </conditionalFormatting>
  <conditionalFormatting sqref="N311:Y311">
    <cfRule type="timePeriod" dxfId="2781" priority="526" timePeriod="thisWeek">
      <formula>AND(TODAY()-ROUNDDOWN(N311,0)&lt;=WEEKDAY(TODAY())-1,ROUNDDOWN(N311,0)-TODAY()&lt;=7-WEEKDAY(TODAY()))</formula>
    </cfRule>
    <cfRule type="timePeriod" dxfId="2780" priority="527" timePeriod="nextWeek">
      <formula>AND(ROUNDDOWN(N311,0)-TODAY()&gt;(7-WEEKDAY(TODAY())),ROUNDDOWN(N311,0)-TODAY()&lt;(15-WEEKDAY(TODAY())))</formula>
    </cfRule>
  </conditionalFormatting>
  <conditionalFormatting sqref="N311:Y311">
    <cfRule type="containsText" dxfId="2779" priority="525" operator="containsText" text="ja">
      <formula>NOT(ISERROR(SEARCH("ja",N311)))</formula>
    </cfRule>
  </conditionalFormatting>
  <conditionalFormatting sqref="O312:Y313">
    <cfRule type="timePeriod" dxfId="2778" priority="523" timePeriod="thisWeek">
      <formula>AND(TODAY()-ROUNDDOWN(O312,0)&lt;=WEEKDAY(TODAY())-1,ROUNDDOWN(O312,0)-TODAY()&lt;=7-WEEKDAY(TODAY()))</formula>
    </cfRule>
    <cfRule type="timePeriod" dxfId="2777" priority="524" timePeriod="nextWeek">
      <formula>AND(ROUNDDOWN(O312,0)-TODAY()&gt;(7-WEEKDAY(TODAY())),ROUNDDOWN(O312,0)-TODAY()&lt;(15-WEEKDAY(TODAY())))</formula>
    </cfRule>
  </conditionalFormatting>
  <conditionalFormatting sqref="O312:Y313">
    <cfRule type="containsText" dxfId="2776" priority="522" operator="containsText" text="ja">
      <formula>NOT(ISERROR(SEARCH("ja",O312)))</formula>
    </cfRule>
  </conditionalFormatting>
  <conditionalFormatting sqref="O316:Y317">
    <cfRule type="timePeriod" dxfId="2775" priority="520" timePeriod="thisWeek">
      <formula>AND(TODAY()-ROUNDDOWN(O316,0)&lt;=WEEKDAY(TODAY())-1,ROUNDDOWN(O316,0)-TODAY()&lt;=7-WEEKDAY(TODAY()))</formula>
    </cfRule>
    <cfRule type="timePeriod" dxfId="2774" priority="521" timePeriod="nextWeek">
      <formula>AND(ROUNDDOWN(O316,0)-TODAY()&gt;(7-WEEKDAY(TODAY())),ROUNDDOWN(O316,0)-TODAY()&lt;(15-WEEKDAY(TODAY())))</formula>
    </cfRule>
  </conditionalFormatting>
  <conditionalFormatting sqref="O316:Y317">
    <cfRule type="containsText" dxfId="2773" priority="519" operator="containsText" text="ja">
      <formula>NOT(ISERROR(SEARCH("ja",O316)))</formula>
    </cfRule>
  </conditionalFormatting>
  <conditionalFormatting sqref="N315:Y315">
    <cfRule type="timePeriod" dxfId="2772" priority="517" timePeriod="thisWeek">
      <formula>AND(TODAY()-ROUNDDOWN(N315,0)&lt;=WEEKDAY(TODAY())-1,ROUNDDOWN(N315,0)-TODAY()&lt;=7-WEEKDAY(TODAY()))</formula>
    </cfRule>
    <cfRule type="timePeriod" dxfId="2771" priority="518" timePeriod="nextWeek">
      <formula>AND(ROUNDDOWN(N315,0)-TODAY()&gt;(7-WEEKDAY(TODAY())),ROUNDDOWN(N315,0)-TODAY()&lt;(15-WEEKDAY(TODAY())))</formula>
    </cfRule>
  </conditionalFormatting>
  <conditionalFormatting sqref="N315:Y315">
    <cfRule type="containsText" dxfId="2770" priority="516" operator="containsText" text="ja">
      <formula>NOT(ISERROR(SEARCH("ja",N315)))</formula>
    </cfRule>
  </conditionalFormatting>
  <conditionalFormatting sqref="O316:Y317">
    <cfRule type="timePeriod" dxfId="2769" priority="514" timePeriod="thisWeek">
      <formula>AND(TODAY()-ROUNDDOWN(O316,0)&lt;=WEEKDAY(TODAY())-1,ROUNDDOWN(O316,0)-TODAY()&lt;=7-WEEKDAY(TODAY()))</formula>
    </cfRule>
    <cfRule type="timePeriod" dxfId="2768" priority="515" timePeriod="nextWeek">
      <formula>AND(ROUNDDOWN(O316,0)-TODAY()&gt;(7-WEEKDAY(TODAY())),ROUNDDOWN(O316,0)-TODAY()&lt;(15-WEEKDAY(TODAY())))</formula>
    </cfRule>
  </conditionalFormatting>
  <conditionalFormatting sqref="O316:Y317">
    <cfRule type="containsText" dxfId="2767" priority="513" operator="containsText" text="ja">
      <formula>NOT(ISERROR(SEARCH("ja",O316)))</formula>
    </cfRule>
  </conditionalFormatting>
  <conditionalFormatting sqref="O320:Y321">
    <cfRule type="timePeriod" dxfId="2766" priority="511" timePeriod="thisWeek">
      <formula>AND(TODAY()-ROUNDDOWN(O320,0)&lt;=WEEKDAY(TODAY())-1,ROUNDDOWN(O320,0)-TODAY()&lt;=7-WEEKDAY(TODAY()))</formula>
    </cfRule>
    <cfRule type="timePeriod" dxfId="2765" priority="512" timePeriod="nextWeek">
      <formula>AND(ROUNDDOWN(O320,0)-TODAY()&gt;(7-WEEKDAY(TODAY())),ROUNDDOWN(O320,0)-TODAY()&lt;(15-WEEKDAY(TODAY())))</formula>
    </cfRule>
  </conditionalFormatting>
  <conditionalFormatting sqref="O320:Y321">
    <cfRule type="containsText" dxfId="2764" priority="510" operator="containsText" text="ja">
      <formula>NOT(ISERROR(SEARCH("ja",O320)))</formula>
    </cfRule>
  </conditionalFormatting>
  <conditionalFormatting sqref="N319:Y319">
    <cfRule type="timePeriod" dxfId="2763" priority="508" timePeriod="thisWeek">
      <formula>AND(TODAY()-ROUNDDOWN(N319,0)&lt;=WEEKDAY(TODAY())-1,ROUNDDOWN(N319,0)-TODAY()&lt;=7-WEEKDAY(TODAY()))</formula>
    </cfRule>
    <cfRule type="timePeriod" dxfId="2762" priority="509" timePeriod="nextWeek">
      <formula>AND(ROUNDDOWN(N319,0)-TODAY()&gt;(7-WEEKDAY(TODAY())),ROUNDDOWN(N319,0)-TODAY()&lt;(15-WEEKDAY(TODAY())))</formula>
    </cfRule>
  </conditionalFormatting>
  <conditionalFormatting sqref="N319:Y319">
    <cfRule type="containsText" dxfId="2761" priority="507" operator="containsText" text="ja">
      <formula>NOT(ISERROR(SEARCH("ja",N319)))</formula>
    </cfRule>
  </conditionalFormatting>
  <conditionalFormatting sqref="O320:Y321">
    <cfRule type="timePeriod" dxfId="2760" priority="505" timePeriod="thisWeek">
      <formula>AND(TODAY()-ROUNDDOWN(O320,0)&lt;=WEEKDAY(TODAY())-1,ROUNDDOWN(O320,0)-TODAY()&lt;=7-WEEKDAY(TODAY()))</formula>
    </cfRule>
    <cfRule type="timePeriod" dxfId="2759" priority="506" timePeriod="nextWeek">
      <formula>AND(ROUNDDOWN(O320,0)-TODAY()&gt;(7-WEEKDAY(TODAY())),ROUNDDOWN(O320,0)-TODAY()&lt;(15-WEEKDAY(TODAY())))</formula>
    </cfRule>
  </conditionalFormatting>
  <conditionalFormatting sqref="O320:Y321">
    <cfRule type="containsText" dxfId="2758" priority="504" operator="containsText" text="ja">
      <formula>NOT(ISERROR(SEARCH("ja",O320)))</formula>
    </cfRule>
  </conditionalFormatting>
  <conditionalFormatting sqref="O324:Y325">
    <cfRule type="timePeriod" dxfId="2757" priority="502" timePeriod="thisWeek">
      <formula>AND(TODAY()-ROUNDDOWN(O324,0)&lt;=WEEKDAY(TODAY())-1,ROUNDDOWN(O324,0)-TODAY()&lt;=7-WEEKDAY(TODAY()))</formula>
    </cfRule>
    <cfRule type="timePeriod" dxfId="2756" priority="503" timePeriod="nextWeek">
      <formula>AND(ROUNDDOWN(O324,0)-TODAY()&gt;(7-WEEKDAY(TODAY())),ROUNDDOWN(O324,0)-TODAY()&lt;(15-WEEKDAY(TODAY())))</formula>
    </cfRule>
  </conditionalFormatting>
  <conditionalFormatting sqref="O324:Y325">
    <cfRule type="containsText" dxfId="2755" priority="501" operator="containsText" text="ja">
      <formula>NOT(ISERROR(SEARCH("ja",O324)))</formula>
    </cfRule>
  </conditionalFormatting>
  <conditionalFormatting sqref="N323:Y323">
    <cfRule type="timePeriod" dxfId="2754" priority="499" timePeriod="thisWeek">
      <formula>AND(TODAY()-ROUNDDOWN(N323,0)&lt;=WEEKDAY(TODAY())-1,ROUNDDOWN(N323,0)-TODAY()&lt;=7-WEEKDAY(TODAY()))</formula>
    </cfRule>
    <cfRule type="timePeriod" dxfId="2753" priority="500" timePeriod="nextWeek">
      <formula>AND(ROUNDDOWN(N323,0)-TODAY()&gt;(7-WEEKDAY(TODAY())),ROUNDDOWN(N323,0)-TODAY()&lt;(15-WEEKDAY(TODAY())))</formula>
    </cfRule>
  </conditionalFormatting>
  <conditionalFormatting sqref="N323:Y323">
    <cfRule type="containsText" dxfId="2752" priority="498" operator="containsText" text="ja">
      <formula>NOT(ISERROR(SEARCH("ja",N323)))</formula>
    </cfRule>
  </conditionalFormatting>
  <conditionalFormatting sqref="O324:Y325">
    <cfRule type="timePeriod" dxfId="2751" priority="496" timePeriod="thisWeek">
      <formula>AND(TODAY()-ROUNDDOWN(O324,0)&lt;=WEEKDAY(TODAY())-1,ROUNDDOWN(O324,0)-TODAY()&lt;=7-WEEKDAY(TODAY()))</formula>
    </cfRule>
    <cfRule type="timePeriod" dxfId="2750" priority="497" timePeriod="nextWeek">
      <formula>AND(ROUNDDOWN(O324,0)-TODAY()&gt;(7-WEEKDAY(TODAY())),ROUNDDOWN(O324,0)-TODAY()&lt;(15-WEEKDAY(TODAY())))</formula>
    </cfRule>
  </conditionalFormatting>
  <conditionalFormatting sqref="O324:Y325">
    <cfRule type="containsText" dxfId="2749" priority="495" operator="containsText" text="ja">
      <formula>NOT(ISERROR(SEARCH("ja",O324)))</formula>
    </cfRule>
  </conditionalFormatting>
  <conditionalFormatting sqref="O328:Y329">
    <cfRule type="timePeriod" dxfId="2748" priority="493" timePeriod="thisWeek">
      <formula>AND(TODAY()-ROUNDDOWN(O328,0)&lt;=WEEKDAY(TODAY())-1,ROUNDDOWN(O328,0)-TODAY()&lt;=7-WEEKDAY(TODAY()))</formula>
    </cfRule>
    <cfRule type="timePeriod" dxfId="2747" priority="494" timePeriod="nextWeek">
      <formula>AND(ROUNDDOWN(O328,0)-TODAY()&gt;(7-WEEKDAY(TODAY())),ROUNDDOWN(O328,0)-TODAY()&lt;(15-WEEKDAY(TODAY())))</formula>
    </cfRule>
  </conditionalFormatting>
  <conditionalFormatting sqref="O328:Y329">
    <cfRule type="containsText" dxfId="2746" priority="492" operator="containsText" text="ja">
      <formula>NOT(ISERROR(SEARCH("ja",O328)))</formula>
    </cfRule>
  </conditionalFormatting>
  <conditionalFormatting sqref="N327:Y327">
    <cfRule type="timePeriod" dxfId="2745" priority="490" timePeriod="thisWeek">
      <formula>AND(TODAY()-ROUNDDOWN(N327,0)&lt;=WEEKDAY(TODAY())-1,ROUNDDOWN(N327,0)-TODAY()&lt;=7-WEEKDAY(TODAY()))</formula>
    </cfRule>
    <cfRule type="timePeriod" dxfId="2744" priority="491" timePeriod="nextWeek">
      <formula>AND(ROUNDDOWN(N327,0)-TODAY()&gt;(7-WEEKDAY(TODAY())),ROUNDDOWN(N327,0)-TODAY()&lt;(15-WEEKDAY(TODAY())))</formula>
    </cfRule>
  </conditionalFormatting>
  <conditionalFormatting sqref="N327:Y327">
    <cfRule type="containsText" dxfId="2743" priority="489" operator="containsText" text="ja">
      <formula>NOT(ISERROR(SEARCH("ja",N327)))</formula>
    </cfRule>
  </conditionalFormatting>
  <conditionalFormatting sqref="O328:Y329">
    <cfRule type="timePeriod" dxfId="2742" priority="487" timePeriod="thisWeek">
      <formula>AND(TODAY()-ROUNDDOWN(O328,0)&lt;=WEEKDAY(TODAY())-1,ROUNDDOWN(O328,0)-TODAY()&lt;=7-WEEKDAY(TODAY()))</formula>
    </cfRule>
    <cfRule type="timePeriod" dxfId="2741" priority="488" timePeriod="nextWeek">
      <formula>AND(ROUNDDOWN(O328,0)-TODAY()&gt;(7-WEEKDAY(TODAY())),ROUNDDOWN(O328,0)-TODAY()&lt;(15-WEEKDAY(TODAY())))</formula>
    </cfRule>
  </conditionalFormatting>
  <conditionalFormatting sqref="O328:Y329">
    <cfRule type="containsText" dxfId="2740" priority="486" operator="containsText" text="ja">
      <formula>NOT(ISERROR(SEARCH("ja",O328)))</formula>
    </cfRule>
  </conditionalFormatting>
  <conditionalFormatting sqref="O332:Y333">
    <cfRule type="timePeriod" dxfId="2739" priority="484" timePeriod="thisWeek">
      <formula>AND(TODAY()-ROUNDDOWN(O332,0)&lt;=WEEKDAY(TODAY())-1,ROUNDDOWN(O332,0)-TODAY()&lt;=7-WEEKDAY(TODAY()))</formula>
    </cfRule>
    <cfRule type="timePeriod" dxfId="2738" priority="485" timePeriod="nextWeek">
      <formula>AND(ROUNDDOWN(O332,0)-TODAY()&gt;(7-WEEKDAY(TODAY())),ROUNDDOWN(O332,0)-TODAY()&lt;(15-WEEKDAY(TODAY())))</formula>
    </cfRule>
  </conditionalFormatting>
  <conditionalFormatting sqref="O332:Y333">
    <cfRule type="containsText" dxfId="2737" priority="483" operator="containsText" text="ja">
      <formula>NOT(ISERROR(SEARCH("ja",O332)))</formula>
    </cfRule>
  </conditionalFormatting>
  <conditionalFormatting sqref="N331:Y331">
    <cfRule type="timePeriod" dxfId="2736" priority="481" timePeriod="thisWeek">
      <formula>AND(TODAY()-ROUNDDOWN(N331,0)&lt;=WEEKDAY(TODAY())-1,ROUNDDOWN(N331,0)-TODAY()&lt;=7-WEEKDAY(TODAY()))</formula>
    </cfRule>
    <cfRule type="timePeriod" dxfId="2735" priority="482" timePeriod="nextWeek">
      <formula>AND(ROUNDDOWN(N331,0)-TODAY()&gt;(7-WEEKDAY(TODAY())),ROUNDDOWN(N331,0)-TODAY()&lt;(15-WEEKDAY(TODAY())))</formula>
    </cfRule>
  </conditionalFormatting>
  <conditionalFormatting sqref="N331:Y331">
    <cfRule type="containsText" dxfId="2734" priority="480" operator="containsText" text="ja">
      <formula>NOT(ISERROR(SEARCH("ja",N331)))</formula>
    </cfRule>
  </conditionalFormatting>
  <conditionalFormatting sqref="O332:Y333">
    <cfRule type="timePeriod" dxfId="2733" priority="478" timePeriod="thisWeek">
      <formula>AND(TODAY()-ROUNDDOWN(O332,0)&lt;=WEEKDAY(TODAY())-1,ROUNDDOWN(O332,0)-TODAY()&lt;=7-WEEKDAY(TODAY()))</formula>
    </cfRule>
    <cfRule type="timePeriod" dxfId="2732" priority="479" timePeriod="nextWeek">
      <formula>AND(ROUNDDOWN(O332,0)-TODAY()&gt;(7-WEEKDAY(TODAY())),ROUNDDOWN(O332,0)-TODAY()&lt;(15-WEEKDAY(TODAY())))</formula>
    </cfRule>
  </conditionalFormatting>
  <conditionalFormatting sqref="O332:Y333">
    <cfRule type="containsText" dxfId="2731" priority="477" operator="containsText" text="ja">
      <formula>NOT(ISERROR(SEARCH("ja",O332)))</formula>
    </cfRule>
  </conditionalFormatting>
  <conditionalFormatting sqref="O336:Y337">
    <cfRule type="timePeriod" dxfId="2730" priority="475" timePeriod="thisWeek">
      <formula>AND(TODAY()-ROUNDDOWN(O336,0)&lt;=WEEKDAY(TODAY())-1,ROUNDDOWN(O336,0)-TODAY()&lt;=7-WEEKDAY(TODAY()))</formula>
    </cfRule>
    <cfRule type="timePeriod" dxfId="2729" priority="476" timePeriod="nextWeek">
      <formula>AND(ROUNDDOWN(O336,0)-TODAY()&gt;(7-WEEKDAY(TODAY())),ROUNDDOWN(O336,0)-TODAY()&lt;(15-WEEKDAY(TODAY())))</formula>
    </cfRule>
  </conditionalFormatting>
  <conditionalFormatting sqref="O336:Y337">
    <cfRule type="containsText" dxfId="2728" priority="474" operator="containsText" text="ja">
      <formula>NOT(ISERROR(SEARCH("ja",O336)))</formula>
    </cfRule>
  </conditionalFormatting>
  <conditionalFormatting sqref="N335:Y335">
    <cfRule type="timePeriod" dxfId="2727" priority="472" timePeriod="thisWeek">
      <formula>AND(TODAY()-ROUNDDOWN(N335,0)&lt;=WEEKDAY(TODAY())-1,ROUNDDOWN(N335,0)-TODAY()&lt;=7-WEEKDAY(TODAY()))</formula>
    </cfRule>
    <cfRule type="timePeriod" dxfId="2726" priority="473" timePeriod="nextWeek">
      <formula>AND(ROUNDDOWN(N335,0)-TODAY()&gt;(7-WEEKDAY(TODAY())),ROUNDDOWN(N335,0)-TODAY()&lt;(15-WEEKDAY(TODAY())))</formula>
    </cfRule>
  </conditionalFormatting>
  <conditionalFormatting sqref="N335:Y335">
    <cfRule type="containsText" dxfId="2725" priority="471" operator="containsText" text="ja">
      <formula>NOT(ISERROR(SEARCH("ja",N335)))</formula>
    </cfRule>
  </conditionalFormatting>
  <conditionalFormatting sqref="O336:Y337">
    <cfRule type="timePeriod" dxfId="2724" priority="469" timePeriod="thisWeek">
      <formula>AND(TODAY()-ROUNDDOWN(O336,0)&lt;=WEEKDAY(TODAY())-1,ROUNDDOWN(O336,0)-TODAY()&lt;=7-WEEKDAY(TODAY()))</formula>
    </cfRule>
    <cfRule type="timePeriod" dxfId="2723" priority="470" timePeriod="nextWeek">
      <formula>AND(ROUNDDOWN(O336,0)-TODAY()&gt;(7-WEEKDAY(TODAY())),ROUNDDOWN(O336,0)-TODAY()&lt;(15-WEEKDAY(TODAY())))</formula>
    </cfRule>
  </conditionalFormatting>
  <conditionalFormatting sqref="O336:Y337">
    <cfRule type="containsText" dxfId="2722" priority="468" operator="containsText" text="ja">
      <formula>NOT(ISERROR(SEARCH("ja",O336)))</formula>
    </cfRule>
  </conditionalFormatting>
  <conditionalFormatting sqref="O340:Y341">
    <cfRule type="timePeriod" dxfId="2721" priority="466" timePeriod="thisWeek">
      <formula>AND(TODAY()-ROUNDDOWN(O340,0)&lt;=WEEKDAY(TODAY())-1,ROUNDDOWN(O340,0)-TODAY()&lt;=7-WEEKDAY(TODAY()))</formula>
    </cfRule>
    <cfRule type="timePeriod" dxfId="2720" priority="467" timePeriod="nextWeek">
      <formula>AND(ROUNDDOWN(O340,0)-TODAY()&gt;(7-WEEKDAY(TODAY())),ROUNDDOWN(O340,0)-TODAY()&lt;(15-WEEKDAY(TODAY())))</formula>
    </cfRule>
  </conditionalFormatting>
  <conditionalFormatting sqref="O340:Y341">
    <cfRule type="containsText" dxfId="2719" priority="465" operator="containsText" text="ja">
      <formula>NOT(ISERROR(SEARCH("ja",O340)))</formula>
    </cfRule>
  </conditionalFormatting>
  <conditionalFormatting sqref="N339:Y339">
    <cfRule type="timePeriod" dxfId="2718" priority="463" timePeriod="thisWeek">
      <formula>AND(TODAY()-ROUNDDOWN(N339,0)&lt;=WEEKDAY(TODAY())-1,ROUNDDOWN(N339,0)-TODAY()&lt;=7-WEEKDAY(TODAY()))</formula>
    </cfRule>
    <cfRule type="timePeriod" dxfId="2717" priority="464" timePeriod="nextWeek">
      <formula>AND(ROUNDDOWN(N339,0)-TODAY()&gt;(7-WEEKDAY(TODAY())),ROUNDDOWN(N339,0)-TODAY()&lt;(15-WEEKDAY(TODAY())))</formula>
    </cfRule>
  </conditionalFormatting>
  <conditionalFormatting sqref="N339:Y339">
    <cfRule type="containsText" dxfId="2716" priority="462" operator="containsText" text="ja">
      <formula>NOT(ISERROR(SEARCH("ja",N339)))</formula>
    </cfRule>
  </conditionalFormatting>
  <conditionalFormatting sqref="O340:Y341">
    <cfRule type="timePeriod" dxfId="2715" priority="460" timePeriod="thisWeek">
      <formula>AND(TODAY()-ROUNDDOWN(O340,0)&lt;=WEEKDAY(TODAY())-1,ROUNDDOWN(O340,0)-TODAY()&lt;=7-WEEKDAY(TODAY()))</formula>
    </cfRule>
    <cfRule type="timePeriod" dxfId="2714" priority="461" timePeriod="nextWeek">
      <formula>AND(ROUNDDOWN(O340,0)-TODAY()&gt;(7-WEEKDAY(TODAY())),ROUNDDOWN(O340,0)-TODAY()&lt;(15-WEEKDAY(TODAY())))</formula>
    </cfRule>
  </conditionalFormatting>
  <conditionalFormatting sqref="O340:Y341">
    <cfRule type="containsText" dxfId="2713" priority="459" operator="containsText" text="ja">
      <formula>NOT(ISERROR(SEARCH("ja",O340)))</formula>
    </cfRule>
  </conditionalFormatting>
  <conditionalFormatting sqref="O344:Y345">
    <cfRule type="timePeriod" dxfId="2712" priority="457" timePeriod="thisWeek">
      <formula>AND(TODAY()-ROUNDDOWN(O344,0)&lt;=WEEKDAY(TODAY())-1,ROUNDDOWN(O344,0)-TODAY()&lt;=7-WEEKDAY(TODAY()))</formula>
    </cfRule>
    <cfRule type="timePeriod" dxfId="2711" priority="458" timePeriod="nextWeek">
      <formula>AND(ROUNDDOWN(O344,0)-TODAY()&gt;(7-WEEKDAY(TODAY())),ROUNDDOWN(O344,0)-TODAY()&lt;(15-WEEKDAY(TODAY())))</formula>
    </cfRule>
  </conditionalFormatting>
  <conditionalFormatting sqref="O344:Y345">
    <cfRule type="containsText" dxfId="2710" priority="456" operator="containsText" text="ja">
      <formula>NOT(ISERROR(SEARCH("ja",O344)))</formula>
    </cfRule>
  </conditionalFormatting>
  <conditionalFormatting sqref="N343:Y343">
    <cfRule type="timePeriod" dxfId="2709" priority="454" timePeriod="thisWeek">
      <formula>AND(TODAY()-ROUNDDOWN(N343,0)&lt;=WEEKDAY(TODAY())-1,ROUNDDOWN(N343,0)-TODAY()&lt;=7-WEEKDAY(TODAY()))</formula>
    </cfRule>
    <cfRule type="timePeriod" dxfId="2708" priority="455" timePeriod="nextWeek">
      <formula>AND(ROUNDDOWN(N343,0)-TODAY()&gt;(7-WEEKDAY(TODAY())),ROUNDDOWN(N343,0)-TODAY()&lt;(15-WEEKDAY(TODAY())))</formula>
    </cfRule>
  </conditionalFormatting>
  <conditionalFormatting sqref="N343:Y343">
    <cfRule type="containsText" dxfId="2707" priority="453" operator="containsText" text="ja">
      <formula>NOT(ISERROR(SEARCH("ja",N343)))</formula>
    </cfRule>
  </conditionalFormatting>
  <conditionalFormatting sqref="O344:Y345">
    <cfRule type="timePeriod" dxfId="2706" priority="451" timePeriod="thisWeek">
      <formula>AND(TODAY()-ROUNDDOWN(O344,0)&lt;=WEEKDAY(TODAY())-1,ROUNDDOWN(O344,0)-TODAY()&lt;=7-WEEKDAY(TODAY()))</formula>
    </cfRule>
    <cfRule type="timePeriod" dxfId="2705" priority="452" timePeriod="nextWeek">
      <formula>AND(ROUNDDOWN(O344,0)-TODAY()&gt;(7-WEEKDAY(TODAY())),ROUNDDOWN(O344,0)-TODAY()&lt;(15-WEEKDAY(TODAY())))</formula>
    </cfRule>
  </conditionalFormatting>
  <conditionalFormatting sqref="O344:Y345">
    <cfRule type="containsText" dxfId="2704" priority="450" operator="containsText" text="ja">
      <formula>NOT(ISERROR(SEARCH("ja",O344)))</formula>
    </cfRule>
  </conditionalFormatting>
  <conditionalFormatting sqref="B259:B260 C259:AI261 AO260:BF261 AO259:AX259 BA259:BF259">
    <cfRule type="timePeriod" dxfId="2703" priority="448" timePeriod="thisWeek">
      <formula>AND(TODAY()-ROUNDDOWN(B259,0)&lt;=WEEKDAY(TODAY())-1,ROUNDDOWN(B259,0)-TODAY()&lt;=7-WEEKDAY(TODAY()))</formula>
    </cfRule>
    <cfRule type="timePeriod" dxfId="2702" priority="449" timePeriod="nextWeek">
      <formula>AND(ROUNDDOWN(B259,0)-TODAY()&gt;(7-WEEKDAY(TODAY())),ROUNDDOWN(B259,0)-TODAY()&lt;(15-WEEKDAY(TODAY())))</formula>
    </cfRule>
  </conditionalFormatting>
  <conditionalFormatting sqref="M259:Y261 AP259:AP261 AZ260:AZ261 BB259:BB261 BD259:BD261 BF259:BF261 AI259:AI261 AE259:AE261 AG259:AG261 AV259:AV261 AX259:AX261 AT259:AT261 AR259:AR261 AA259:AA261 J259:J261 E259:G261 AC259:AC261">
    <cfRule type="containsText" dxfId="2701" priority="447" operator="containsText" text="ja">
      <formula>NOT(ISERROR(SEARCH("ja",E259)))</formula>
    </cfRule>
  </conditionalFormatting>
  <conditionalFormatting sqref="AP261">
    <cfRule type="containsText" dxfId="2700" priority="446" operator="containsText" text="ja">
      <formula>NOT(ISERROR(SEARCH("ja",AP261)))</formula>
    </cfRule>
  </conditionalFormatting>
  <conditionalFormatting sqref="AP259">
    <cfRule type="containsText" dxfId="2699" priority="445" operator="containsText" text="ja">
      <formula>NOT(ISERROR(SEARCH("ja",AP259)))</formula>
    </cfRule>
  </conditionalFormatting>
  <conditionalFormatting sqref="AP260">
    <cfRule type="containsText" dxfId="2698" priority="444" operator="containsText" text="ja">
      <formula>NOT(ISERROR(SEARCH("ja",AP260)))</formula>
    </cfRule>
  </conditionalFormatting>
  <conditionalFormatting sqref="AC261">
    <cfRule type="containsText" dxfId="2697" priority="443" operator="containsText" text="ja">
      <formula>NOT(ISERROR(SEARCH("ja",AC261)))</formula>
    </cfRule>
  </conditionalFormatting>
  <conditionalFormatting sqref="B261">
    <cfRule type="timePeriod" dxfId="2696" priority="441" timePeriod="thisWeek">
      <formula>AND(TODAY()-ROUNDDOWN(B261,0)&lt;=WEEKDAY(TODAY())-1,ROUNDDOWN(B261,0)-TODAY()&lt;=7-WEEKDAY(TODAY()))</formula>
    </cfRule>
    <cfRule type="timePeriod" dxfId="2695" priority="442" timePeriod="nextWeek">
      <formula>AND(ROUNDDOWN(B261,0)-TODAY()&gt;(7-WEEKDAY(TODAY())),ROUNDDOWN(B261,0)-TODAY()&lt;(15-WEEKDAY(TODAY())))</formula>
    </cfRule>
  </conditionalFormatting>
  <conditionalFormatting sqref="B259">
    <cfRule type="containsText" dxfId="2694" priority="440" operator="containsText" text="eintragen">
      <formula>NOT(ISERROR(SEARCH("eintragen",B259)))</formula>
    </cfRule>
  </conditionalFormatting>
  <conditionalFormatting sqref="AJ259:AN261">
    <cfRule type="timePeriod" dxfId="2693" priority="438" timePeriod="thisWeek">
      <formula>AND(TODAY()-ROUNDDOWN(AJ259,0)&lt;=WEEKDAY(TODAY())-1,ROUNDDOWN(AJ259,0)-TODAY()&lt;=7-WEEKDAY(TODAY()))</formula>
    </cfRule>
    <cfRule type="timePeriod" dxfId="2692" priority="439" timePeriod="nextWeek">
      <formula>AND(ROUNDDOWN(AJ259,0)-TODAY()&gt;(7-WEEKDAY(TODAY())),ROUNDDOWN(AJ259,0)-TODAY()&lt;(15-WEEKDAY(TODAY())))</formula>
    </cfRule>
  </conditionalFormatting>
  <conditionalFormatting sqref="AJ259:AN261">
    <cfRule type="containsText" dxfId="2691" priority="437" operator="containsText" text="ja">
      <formula>NOT(ISERROR(SEARCH("ja",AJ259)))</formula>
    </cfRule>
  </conditionalFormatting>
  <conditionalFormatting sqref="N259:Y261">
    <cfRule type="containsText" dxfId="2690" priority="435" operator="containsText" text="ja">
      <formula>NOT(ISERROR(SEARCH("ja",N259)))</formula>
    </cfRule>
    <cfRule type="containsText" dxfId="2689" priority="436" operator="containsText" text="ja">
      <formula>NOT(ISERROR(SEARCH("ja",N259)))</formula>
    </cfRule>
  </conditionalFormatting>
  <conditionalFormatting sqref="I259:I261">
    <cfRule type="containsText" dxfId="2688" priority="434" operator="containsText" text="ja">
      <formula>NOT(ISERROR(SEARCH("ja",I259)))</formula>
    </cfRule>
  </conditionalFormatting>
  <conditionalFormatting sqref="L259:L261">
    <cfRule type="containsText" dxfId="2687" priority="433" operator="containsText" text="ja">
      <formula>NOT(ISERROR(SEARCH("ja",L259)))</formula>
    </cfRule>
  </conditionalFormatting>
  <conditionalFormatting sqref="O260:Y261">
    <cfRule type="timePeriod" dxfId="2686" priority="431" timePeriod="thisWeek">
      <formula>AND(TODAY()-ROUNDDOWN(O260,0)&lt;=WEEKDAY(TODAY())-1,ROUNDDOWN(O260,0)-TODAY()&lt;=7-WEEKDAY(TODAY()))</formula>
    </cfRule>
    <cfRule type="timePeriod" dxfId="2685" priority="432" timePeriod="nextWeek">
      <formula>AND(ROUNDDOWN(O260,0)-TODAY()&gt;(7-WEEKDAY(TODAY())),ROUNDDOWN(O260,0)-TODAY()&lt;(15-WEEKDAY(TODAY())))</formula>
    </cfRule>
  </conditionalFormatting>
  <conditionalFormatting sqref="O260:Y261">
    <cfRule type="containsText" dxfId="2684" priority="430" operator="containsText" text="ja">
      <formula>NOT(ISERROR(SEARCH("ja",O260)))</formula>
    </cfRule>
  </conditionalFormatting>
  <conditionalFormatting sqref="N259:Y259">
    <cfRule type="timePeriod" dxfId="2683" priority="428" timePeriod="thisWeek">
      <formula>AND(TODAY()-ROUNDDOWN(N259,0)&lt;=WEEKDAY(TODAY())-1,ROUNDDOWN(N259,0)-TODAY()&lt;=7-WEEKDAY(TODAY()))</formula>
    </cfRule>
    <cfRule type="timePeriod" dxfId="2682" priority="429" timePeriod="nextWeek">
      <formula>AND(ROUNDDOWN(N259,0)-TODAY()&gt;(7-WEEKDAY(TODAY())),ROUNDDOWN(N259,0)-TODAY()&lt;(15-WEEKDAY(TODAY())))</formula>
    </cfRule>
  </conditionalFormatting>
  <conditionalFormatting sqref="N259:Y259">
    <cfRule type="containsText" dxfId="2681" priority="427" operator="containsText" text="ja">
      <formula>NOT(ISERROR(SEARCH("ja",N259)))</formula>
    </cfRule>
  </conditionalFormatting>
  <conditionalFormatting sqref="O260:Y261">
    <cfRule type="timePeriod" dxfId="2680" priority="425" timePeriod="thisWeek">
      <formula>AND(TODAY()-ROUNDDOWN(O260,0)&lt;=WEEKDAY(TODAY())-1,ROUNDDOWN(O260,0)-TODAY()&lt;=7-WEEKDAY(TODAY()))</formula>
    </cfRule>
    <cfRule type="timePeriod" dxfId="2679" priority="426" timePeriod="nextWeek">
      <formula>AND(ROUNDDOWN(O260,0)-TODAY()&gt;(7-WEEKDAY(TODAY())),ROUNDDOWN(O260,0)-TODAY()&lt;(15-WEEKDAY(TODAY())))</formula>
    </cfRule>
  </conditionalFormatting>
  <conditionalFormatting sqref="O260:Y261">
    <cfRule type="containsText" dxfId="2678" priority="424" operator="containsText" text="ja">
      <formula>NOT(ISERROR(SEARCH("ja",O260)))</formula>
    </cfRule>
  </conditionalFormatting>
  <conditionalFormatting sqref="B279:B280 AO280:BF281 C279:AI281 AO279:AX279 BA279:BF279">
    <cfRule type="timePeriod" dxfId="2677" priority="419" timePeriod="thisWeek">
      <formula>AND(TODAY()-ROUNDDOWN(B279,0)&lt;=WEEKDAY(TODAY())-1,ROUNDDOWN(B279,0)-TODAY()&lt;=7-WEEKDAY(TODAY()))</formula>
    </cfRule>
    <cfRule type="timePeriod" dxfId="2676" priority="420" timePeriod="nextWeek">
      <formula>AND(ROUNDDOWN(B279,0)-TODAY()&gt;(7-WEEKDAY(TODAY())),ROUNDDOWN(B279,0)-TODAY()&lt;(15-WEEKDAY(TODAY())))</formula>
    </cfRule>
  </conditionalFormatting>
  <conditionalFormatting sqref="AC279:AC281 E279:G281 J279:J281 AA279:AA281 AR279:AR281 AT279:AT281 AX279:AX281 AV279:AV281 AG279:AG281 AE279:AE281 AI279:AI281 BF279:BF281 BD279:BD281 BB279:BB281 AZ280:AZ281 AP279:AP281 M279:Y281">
    <cfRule type="containsText" dxfId="2675" priority="418" operator="containsText" text="ja">
      <formula>NOT(ISERROR(SEARCH("ja",E279)))</formula>
    </cfRule>
  </conditionalFormatting>
  <conditionalFormatting sqref="AP281">
    <cfRule type="containsText" dxfId="2674" priority="417" operator="containsText" text="ja">
      <formula>NOT(ISERROR(SEARCH("ja",AP281)))</formula>
    </cfRule>
  </conditionalFormatting>
  <conditionalFormatting sqref="AP279">
    <cfRule type="containsText" dxfId="2673" priority="416" operator="containsText" text="ja">
      <formula>NOT(ISERROR(SEARCH("ja",AP279)))</formula>
    </cfRule>
  </conditionalFormatting>
  <conditionalFormatting sqref="AP280">
    <cfRule type="containsText" dxfId="2672" priority="415" operator="containsText" text="ja">
      <formula>NOT(ISERROR(SEARCH("ja",AP280)))</formula>
    </cfRule>
  </conditionalFormatting>
  <conditionalFormatting sqref="AC281">
    <cfRule type="containsText" dxfId="2671" priority="414" operator="containsText" text="ja">
      <formula>NOT(ISERROR(SEARCH("ja",AC281)))</formula>
    </cfRule>
  </conditionalFormatting>
  <conditionalFormatting sqref="B281">
    <cfRule type="timePeriod" dxfId="2670" priority="412" timePeriod="thisWeek">
      <formula>AND(TODAY()-ROUNDDOWN(B281,0)&lt;=WEEKDAY(TODAY())-1,ROUNDDOWN(B281,0)-TODAY()&lt;=7-WEEKDAY(TODAY()))</formula>
    </cfRule>
    <cfRule type="timePeriod" dxfId="2669" priority="413" timePeriod="nextWeek">
      <formula>AND(ROUNDDOWN(B281,0)-TODAY()&gt;(7-WEEKDAY(TODAY())),ROUNDDOWN(B281,0)-TODAY()&lt;(15-WEEKDAY(TODAY())))</formula>
    </cfRule>
  </conditionalFormatting>
  <conditionalFormatting sqref="B279">
    <cfRule type="containsText" dxfId="2668" priority="411" operator="containsText" text="eintragen">
      <formula>NOT(ISERROR(SEARCH("eintragen",B279)))</formula>
    </cfRule>
  </conditionalFormatting>
  <conditionalFormatting sqref="AJ279:AN281">
    <cfRule type="timePeriod" dxfId="2667" priority="409" timePeriod="thisWeek">
      <formula>AND(TODAY()-ROUNDDOWN(AJ279,0)&lt;=WEEKDAY(TODAY())-1,ROUNDDOWN(AJ279,0)-TODAY()&lt;=7-WEEKDAY(TODAY()))</formula>
    </cfRule>
    <cfRule type="timePeriod" dxfId="2666" priority="410" timePeriod="nextWeek">
      <formula>AND(ROUNDDOWN(AJ279,0)-TODAY()&gt;(7-WEEKDAY(TODAY())),ROUNDDOWN(AJ279,0)-TODAY()&lt;(15-WEEKDAY(TODAY())))</formula>
    </cfRule>
  </conditionalFormatting>
  <conditionalFormatting sqref="AJ279:AN281">
    <cfRule type="containsText" dxfId="2665" priority="408" operator="containsText" text="ja">
      <formula>NOT(ISERROR(SEARCH("ja",AJ279)))</formula>
    </cfRule>
  </conditionalFormatting>
  <conditionalFormatting sqref="N279:Y281">
    <cfRule type="containsText" dxfId="2664" priority="406" operator="containsText" text="ja">
      <formula>NOT(ISERROR(SEARCH("ja",N279)))</formula>
    </cfRule>
    <cfRule type="containsText" dxfId="2663" priority="407" operator="containsText" text="ja">
      <formula>NOT(ISERROR(SEARCH("ja",N279)))</formula>
    </cfRule>
  </conditionalFormatting>
  <conditionalFormatting sqref="I279:I281">
    <cfRule type="containsText" dxfId="2662" priority="405" operator="containsText" text="ja">
      <formula>NOT(ISERROR(SEARCH("ja",I279)))</formula>
    </cfRule>
  </conditionalFormatting>
  <conditionalFormatting sqref="L279:L281">
    <cfRule type="containsText" dxfId="2661" priority="404" operator="containsText" text="ja">
      <formula>NOT(ISERROR(SEARCH("ja",L279)))</formula>
    </cfRule>
  </conditionalFormatting>
  <conditionalFormatting sqref="O280:Y281">
    <cfRule type="timePeriod" dxfId="2660" priority="402" timePeriod="thisWeek">
      <formula>AND(TODAY()-ROUNDDOWN(O280,0)&lt;=WEEKDAY(TODAY())-1,ROUNDDOWN(O280,0)-TODAY()&lt;=7-WEEKDAY(TODAY()))</formula>
    </cfRule>
    <cfRule type="timePeriod" dxfId="2659" priority="403" timePeriod="nextWeek">
      <formula>AND(ROUNDDOWN(O280,0)-TODAY()&gt;(7-WEEKDAY(TODAY())),ROUNDDOWN(O280,0)-TODAY()&lt;(15-WEEKDAY(TODAY())))</formula>
    </cfRule>
  </conditionalFormatting>
  <conditionalFormatting sqref="O280:Y281">
    <cfRule type="containsText" dxfId="2658" priority="401" operator="containsText" text="ja">
      <formula>NOT(ISERROR(SEARCH("ja",O280)))</formula>
    </cfRule>
  </conditionalFormatting>
  <conditionalFormatting sqref="N279:Y279">
    <cfRule type="timePeriod" dxfId="2657" priority="399" timePeriod="thisWeek">
      <formula>AND(TODAY()-ROUNDDOWN(N279,0)&lt;=WEEKDAY(TODAY())-1,ROUNDDOWN(N279,0)-TODAY()&lt;=7-WEEKDAY(TODAY()))</formula>
    </cfRule>
    <cfRule type="timePeriod" dxfId="2656" priority="400" timePeriod="nextWeek">
      <formula>AND(ROUNDDOWN(N279,0)-TODAY()&gt;(7-WEEKDAY(TODAY())),ROUNDDOWN(N279,0)-TODAY()&lt;(15-WEEKDAY(TODAY())))</formula>
    </cfRule>
  </conditionalFormatting>
  <conditionalFormatting sqref="N279:Y279">
    <cfRule type="containsText" dxfId="2655" priority="398" operator="containsText" text="ja">
      <formula>NOT(ISERROR(SEARCH("ja",N279)))</formula>
    </cfRule>
  </conditionalFormatting>
  <conditionalFormatting sqref="O280:Y281">
    <cfRule type="timePeriod" dxfId="2654" priority="396" timePeriod="thisWeek">
      <formula>AND(TODAY()-ROUNDDOWN(O280,0)&lt;=WEEKDAY(TODAY())-1,ROUNDDOWN(O280,0)-TODAY()&lt;=7-WEEKDAY(TODAY()))</formula>
    </cfRule>
    <cfRule type="timePeriod" dxfId="2653" priority="397" timePeriod="nextWeek">
      <formula>AND(ROUNDDOWN(O280,0)-TODAY()&gt;(7-WEEKDAY(TODAY())),ROUNDDOWN(O280,0)-TODAY()&lt;(15-WEEKDAY(TODAY())))</formula>
    </cfRule>
  </conditionalFormatting>
  <conditionalFormatting sqref="O280:Y281">
    <cfRule type="containsText" dxfId="2652" priority="395" operator="containsText" text="ja">
      <formula>NOT(ISERROR(SEARCH("ja",O280)))</formula>
    </cfRule>
  </conditionalFormatting>
  <conditionalFormatting sqref="B275:B276 AO276:BF277 C275:AI277 AO275:AX275 BA275:BF275">
    <cfRule type="timePeriod" dxfId="2651" priority="393" timePeriod="thisWeek">
      <formula>AND(TODAY()-ROUNDDOWN(B275,0)&lt;=WEEKDAY(TODAY())-1,ROUNDDOWN(B275,0)-TODAY()&lt;=7-WEEKDAY(TODAY()))</formula>
    </cfRule>
    <cfRule type="timePeriod" dxfId="2650" priority="394" timePeriod="nextWeek">
      <formula>AND(ROUNDDOWN(B275,0)-TODAY()&gt;(7-WEEKDAY(TODAY())),ROUNDDOWN(B275,0)-TODAY()&lt;(15-WEEKDAY(TODAY())))</formula>
    </cfRule>
  </conditionalFormatting>
  <conditionalFormatting sqref="AC275:AC277 E275:G277 J275:J277 AA275:AA277 AR275:AR277 AT275:AT277 AX275:AX277 AV275:AV277 AG275:AG277 AE275:AE277 AI275:AI277 BF275:BF277 BD275:BD277 BB275:BB277 AZ276:AZ277 AP275:AP277 M275:Y277">
    <cfRule type="containsText" dxfId="2649" priority="392" operator="containsText" text="ja">
      <formula>NOT(ISERROR(SEARCH("ja",E275)))</formula>
    </cfRule>
  </conditionalFormatting>
  <conditionalFormatting sqref="AP277">
    <cfRule type="containsText" dxfId="2648" priority="391" operator="containsText" text="ja">
      <formula>NOT(ISERROR(SEARCH("ja",AP277)))</formula>
    </cfRule>
  </conditionalFormatting>
  <conditionalFormatting sqref="AP275">
    <cfRule type="containsText" dxfId="2647" priority="390" operator="containsText" text="ja">
      <formula>NOT(ISERROR(SEARCH("ja",AP275)))</formula>
    </cfRule>
  </conditionalFormatting>
  <conditionalFormatting sqref="AP276">
    <cfRule type="containsText" dxfId="2646" priority="389" operator="containsText" text="ja">
      <formula>NOT(ISERROR(SEARCH("ja",AP276)))</formula>
    </cfRule>
  </conditionalFormatting>
  <conditionalFormatting sqref="AC277">
    <cfRule type="containsText" dxfId="2645" priority="388" operator="containsText" text="ja">
      <formula>NOT(ISERROR(SEARCH("ja",AC277)))</formula>
    </cfRule>
  </conditionalFormatting>
  <conditionalFormatting sqref="B277">
    <cfRule type="timePeriod" dxfId="2644" priority="386" timePeriod="thisWeek">
      <formula>AND(TODAY()-ROUNDDOWN(B277,0)&lt;=WEEKDAY(TODAY())-1,ROUNDDOWN(B277,0)-TODAY()&lt;=7-WEEKDAY(TODAY()))</formula>
    </cfRule>
    <cfRule type="timePeriod" dxfId="2643" priority="387" timePeriod="nextWeek">
      <formula>AND(ROUNDDOWN(B277,0)-TODAY()&gt;(7-WEEKDAY(TODAY())),ROUNDDOWN(B277,0)-TODAY()&lt;(15-WEEKDAY(TODAY())))</formula>
    </cfRule>
  </conditionalFormatting>
  <conditionalFormatting sqref="B275">
    <cfRule type="containsText" dxfId="2642" priority="385" operator="containsText" text="eintragen">
      <formula>NOT(ISERROR(SEARCH("eintragen",B275)))</formula>
    </cfRule>
  </conditionalFormatting>
  <conditionalFormatting sqref="AJ275:AN277">
    <cfRule type="timePeriod" dxfId="2641" priority="383" timePeriod="thisWeek">
      <formula>AND(TODAY()-ROUNDDOWN(AJ275,0)&lt;=WEEKDAY(TODAY())-1,ROUNDDOWN(AJ275,0)-TODAY()&lt;=7-WEEKDAY(TODAY()))</formula>
    </cfRule>
    <cfRule type="timePeriod" dxfId="2640" priority="384" timePeriod="nextWeek">
      <formula>AND(ROUNDDOWN(AJ275,0)-TODAY()&gt;(7-WEEKDAY(TODAY())),ROUNDDOWN(AJ275,0)-TODAY()&lt;(15-WEEKDAY(TODAY())))</formula>
    </cfRule>
  </conditionalFormatting>
  <conditionalFormatting sqref="AJ275:AN277">
    <cfRule type="containsText" dxfId="2639" priority="382" operator="containsText" text="ja">
      <formula>NOT(ISERROR(SEARCH("ja",AJ275)))</formula>
    </cfRule>
  </conditionalFormatting>
  <conditionalFormatting sqref="N275:Y277">
    <cfRule type="containsText" dxfId="2638" priority="380" operator="containsText" text="ja">
      <formula>NOT(ISERROR(SEARCH("ja",N275)))</formula>
    </cfRule>
    <cfRule type="containsText" dxfId="2637" priority="381" operator="containsText" text="ja">
      <formula>NOT(ISERROR(SEARCH("ja",N275)))</formula>
    </cfRule>
  </conditionalFormatting>
  <conditionalFormatting sqref="I275:I277">
    <cfRule type="containsText" dxfId="2636" priority="379" operator="containsText" text="ja">
      <formula>NOT(ISERROR(SEARCH("ja",I275)))</formula>
    </cfRule>
  </conditionalFormatting>
  <conditionalFormatting sqref="L275:L277">
    <cfRule type="containsText" dxfId="2635" priority="378" operator="containsText" text="ja">
      <formula>NOT(ISERROR(SEARCH("ja",L275)))</formula>
    </cfRule>
  </conditionalFormatting>
  <conditionalFormatting sqref="O276:Y277">
    <cfRule type="timePeriod" dxfId="2634" priority="376" timePeriod="thisWeek">
      <formula>AND(TODAY()-ROUNDDOWN(O276,0)&lt;=WEEKDAY(TODAY())-1,ROUNDDOWN(O276,0)-TODAY()&lt;=7-WEEKDAY(TODAY()))</formula>
    </cfRule>
    <cfRule type="timePeriod" dxfId="2633" priority="377" timePeriod="nextWeek">
      <formula>AND(ROUNDDOWN(O276,0)-TODAY()&gt;(7-WEEKDAY(TODAY())),ROUNDDOWN(O276,0)-TODAY()&lt;(15-WEEKDAY(TODAY())))</formula>
    </cfRule>
  </conditionalFormatting>
  <conditionalFormatting sqref="O276:Y277">
    <cfRule type="containsText" dxfId="2632" priority="375" operator="containsText" text="ja">
      <formula>NOT(ISERROR(SEARCH("ja",O276)))</formula>
    </cfRule>
  </conditionalFormatting>
  <conditionalFormatting sqref="N275:Y275">
    <cfRule type="timePeriod" dxfId="2631" priority="373" timePeriod="thisWeek">
      <formula>AND(TODAY()-ROUNDDOWN(N275,0)&lt;=WEEKDAY(TODAY())-1,ROUNDDOWN(N275,0)-TODAY()&lt;=7-WEEKDAY(TODAY()))</formula>
    </cfRule>
    <cfRule type="timePeriod" dxfId="2630" priority="374" timePeriod="nextWeek">
      <formula>AND(ROUNDDOWN(N275,0)-TODAY()&gt;(7-WEEKDAY(TODAY())),ROUNDDOWN(N275,0)-TODAY()&lt;(15-WEEKDAY(TODAY())))</formula>
    </cfRule>
  </conditionalFormatting>
  <conditionalFormatting sqref="N275:Y275">
    <cfRule type="containsText" dxfId="2629" priority="372" operator="containsText" text="ja">
      <formula>NOT(ISERROR(SEARCH("ja",N275)))</formula>
    </cfRule>
  </conditionalFormatting>
  <conditionalFormatting sqref="O276:Y277">
    <cfRule type="timePeriod" dxfId="2628" priority="370" timePeriod="thisWeek">
      <formula>AND(TODAY()-ROUNDDOWN(O276,0)&lt;=WEEKDAY(TODAY())-1,ROUNDDOWN(O276,0)-TODAY()&lt;=7-WEEKDAY(TODAY()))</formula>
    </cfRule>
    <cfRule type="timePeriod" dxfId="2627" priority="371" timePeriod="nextWeek">
      <formula>AND(ROUNDDOWN(O276,0)-TODAY()&gt;(7-WEEKDAY(TODAY())),ROUNDDOWN(O276,0)-TODAY()&lt;(15-WEEKDAY(TODAY())))</formula>
    </cfRule>
  </conditionalFormatting>
  <conditionalFormatting sqref="O276:Y277">
    <cfRule type="containsText" dxfId="2626" priority="369" operator="containsText" text="ja">
      <formula>NOT(ISERROR(SEARCH("ja",O276)))</formula>
    </cfRule>
  </conditionalFormatting>
  <conditionalFormatting sqref="AY23:AZ23">
    <cfRule type="timePeriod" dxfId="2625" priority="367" timePeriod="thisWeek">
      <formula>AND(TODAY()-ROUNDDOWN(AY23,0)&lt;=WEEKDAY(TODAY())-1,ROUNDDOWN(AY23,0)-TODAY()&lt;=7-WEEKDAY(TODAY()))</formula>
    </cfRule>
    <cfRule type="timePeriod" dxfId="2624" priority="368" timePeriod="nextWeek">
      <formula>AND(ROUNDDOWN(AY23,0)-TODAY()&gt;(7-WEEKDAY(TODAY())),ROUNDDOWN(AY23,0)-TODAY()&lt;(15-WEEKDAY(TODAY())))</formula>
    </cfRule>
  </conditionalFormatting>
  <conditionalFormatting sqref="AZ23">
    <cfRule type="containsText" dxfId="2623" priority="366" operator="containsText" text="ja">
      <formula>NOT(ISERROR(SEARCH("ja",AZ23)))</formula>
    </cfRule>
  </conditionalFormatting>
  <conditionalFormatting sqref="AY11:AZ11">
    <cfRule type="timePeriod" dxfId="2622" priority="364" timePeriod="thisWeek">
      <formula>AND(TODAY()-ROUNDDOWN(AY11,0)&lt;=WEEKDAY(TODAY())-1,ROUNDDOWN(AY11,0)-TODAY()&lt;=7-WEEKDAY(TODAY()))</formula>
    </cfRule>
    <cfRule type="timePeriod" dxfId="2621" priority="365" timePeriod="nextWeek">
      <formula>AND(ROUNDDOWN(AY11,0)-TODAY()&gt;(7-WEEKDAY(TODAY())),ROUNDDOWN(AY11,0)-TODAY()&lt;(15-WEEKDAY(TODAY())))</formula>
    </cfRule>
  </conditionalFormatting>
  <conditionalFormatting sqref="AZ11">
    <cfRule type="containsText" dxfId="2620" priority="363" operator="containsText" text="ja">
      <formula>NOT(ISERROR(SEARCH("ja",AZ11)))</formula>
    </cfRule>
  </conditionalFormatting>
  <conditionalFormatting sqref="AY39:AZ39">
    <cfRule type="timePeriod" dxfId="2619" priority="361" timePeriod="thisWeek">
      <formula>AND(TODAY()-ROUNDDOWN(AY39,0)&lt;=WEEKDAY(TODAY())-1,ROUNDDOWN(AY39,0)-TODAY()&lt;=7-WEEKDAY(TODAY()))</formula>
    </cfRule>
    <cfRule type="timePeriod" dxfId="2618" priority="362" timePeriod="nextWeek">
      <formula>AND(ROUNDDOWN(AY39,0)-TODAY()&gt;(7-WEEKDAY(TODAY())),ROUNDDOWN(AY39,0)-TODAY()&lt;(15-WEEKDAY(TODAY())))</formula>
    </cfRule>
  </conditionalFormatting>
  <conditionalFormatting sqref="AZ39">
    <cfRule type="containsText" dxfId="2617" priority="360" operator="containsText" text="ja">
      <formula>NOT(ISERROR(SEARCH("ja",AZ39)))</formula>
    </cfRule>
  </conditionalFormatting>
  <conditionalFormatting sqref="AY75:AZ75">
    <cfRule type="timePeriod" dxfId="2616" priority="358" timePeriod="thisWeek">
      <formula>AND(TODAY()-ROUNDDOWN(AY75,0)&lt;=WEEKDAY(TODAY())-1,ROUNDDOWN(AY75,0)-TODAY()&lt;=7-WEEKDAY(TODAY()))</formula>
    </cfRule>
    <cfRule type="timePeriod" dxfId="2615" priority="359" timePeriod="nextWeek">
      <formula>AND(ROUNDDOWN(AY75,0)-TODAY()&gt;(7-WEEKDAY(TODAY())),ROUNDDOWN(AY75,0)-TODAY()&lt;(15-WEEKDAY(TODAY())))</formula>
    </cfRule>
  </conditionalFormatting>
  <conditionalFormatting sqref="AZ75">
    <cfRule type="containsText" dxfId="2614" priority="357" operator="containsText" text="ja">
      <formula>NOT(ISERROR(SEARCH("ja",AZ75)))</formula>
    </cfRule>
  </conditionalFormatting>
  <conditionalFormatting sqref="AY99:AZ99">
    <cfRule type="timePeriod" dxfId="2613" priority="355" timePeriod="thisWeek">
      <formula>AND(TODAY()-ROUNDDOWN(AY99,0)&lt;=WEEKDAY(TODAY())-1,ROUNDDOWN(AY99,0)-TODAY()&lt;=7-WEEKDAY(TODAY()))</formula>
    </cfRule>
    <cfRule type="timePeriod" dxfId="2612" priority="356" timePeriod="nextWeek">
      <formula>AND(ROUNDDOWN(AY99,0)-TODAY()&gt;(7-WEEKDAY(TODAY())),ROUNDDOWN(AY99,0)-TODAY()&lt;(15-WEEKDAY(TODAY())))</formula>
    </cfRule>
  </conditionalFormatting>
  <conditionalFormatting sqref="AZ99">
    <cfRule type="containsText" dxfId="2611" priority="354" operator="containsText" text="ja">
      <formula>NOT(ISERROR(SEARCH("ja",AZ99)))</formula>
    </cfRule>
  </conditionalFormatting>
  <conditionalFormatting sqref="AY123:AZ123">
    <cfRule type="timePeriod" dxfId="2610" priority="352" timePeriod="thisWeek">
      <formula>AND(TODAY()-ROUNDDOWN(AY123,0)&lt;=WEEKDAY(TODAY())-1,ROUNDDOWN(AY123,0)-TODAY()&lt;=7-WEEKDAY(TODAY()))</formula>
    </cfRule>
    <cfRule type="timePeriod" dxfId="2609" priority="353" timePeriod="nextWeek">
      <formula>AND(ROUNDDOWN(AY123,0)-TODAY()&gt;(7-WEEKDAY(TODAY())),ROUNDDOWN(AY123,0)-TODAY()&lt;(15-WEEKDAY(TODAY())))</formula>
    </cfRule>
  </conditionalFormatting>
  <conditionalFormatting sqref="AZ123">
    <cfRule type="containsText" dxfId="2608" priority="351" operator="containsText" text="ja">
      <formula>NOT(ISERROR(SEARCH("ja",AZ123)))</formula>
    </cfRule>
  </conditionalFormatting>
  <conditionalFormatting sqref="AY131:AZ131">
    <cfRule type="timePeriod" dxfId="2607" priority="349" timePeriod="thisWeek">
      <formula>AND(TODAY()-ROUNDDOWN(AY131,0)&lt;=WEEKDAY(TODAY())-1,ROUNDDOWN(AY131,0)-TODAY()&lt;=7-WEEKDAY(TODAY()))</formula>
    </cfRule>
    <cfRule type="timePeriod" dxfId="2606" priority="350" timePeriod="nextWeek">
      <formula>AND(ROUNDDOWN(AY131,0)-TODAY()&gt;(7-WEEKDAY(TODAY())),ROUNDDOWN(AY131,0)-TODAY()&lt;(15-WEEKDAY(TODAY())))</formula>
    </cfRule>
  </conditionalFormatting>
  <conditionalFormatting sqref="AZ131">
    <cfRule type="containsText" dxfId="2605" priority="348" operator="containsText" text="ja">
      <formula>NOT(ISERROR(SEARCH("ja",AZ131)))</formula>
    </cfRule>
  </conditionalFormatting>
  <conditionalFormatting sqref="AY139:AZ139">
    <cfRule type="timePeriod" dxfId="2604" priority="346" timePeriod="thisWeek">
      <formula>AND(TODAY()-ROUNDDOWN(AY139,0)&lt;=WEEKDAY(TODAY())-1,ROUNDDOWN(AY139,0)-TODAY()&lt;=7-WEEKDAY(TODAY()))</formula>
    </cfRule>
    <cfRule type="timePeriod" dxfId="2603" priority="347" timePeriod="nextWeek">
      <formula>AND(ROUNDDOWN(AY139,0)-TODAY()&gt;(7-WEEKDAY(TODAY())),ROUNDDOWN(AY139,0)-TODAY()&lt;(15-WEEKDAY(TODAY())))</formula>
    </cfRule>
  </conditionalFormatting>
  <conditionalFormatting sqref="AZ139">
    <cfRule type="containsText" dxfId="2602" priority="345" operator="containsText" text="ja">
      <formula>NOT(ISERROR(SEARCH("ja",AZ139)))</formula>
    </cfRule>
  </conditionalFormatting>
  <conditionalFormatting sqref="AY143:AZ143">
    <cfRule type="timePeriod" dxfId="2601" priority="343" timePeriod="thisWeek">
      <formula>AND(TODAY()-ROUNDDOWN(AY143,0)&lt;=WEEKDAY(TODAY())-1,ROUNDDOWN(AY143,0)-TODAY()&lt;=7-WEEKDAY(TODAY()))</formula>
    </cfRule>
    <cfRule type="timePeriod" dxfId="2600" priority="344" timePeriod="nextWeek">
      <formula>AND(ROUNDDOWN(AY143,0)-TODAY()&gt;(7-WEEKDAY(TODAY())),ROUNDDOWN(AY143,0)-TODAY()&lt;(15-WEEKDAY(TODAY())))</formula>
    </cfRule>
  </conditionalFormatting>
  <conditionalFormatting sqref="AZ143">
    <cfRule type="containsText" dxfId="2599" priority="342" operator="containsText" text="ja">
      <formula>NOT(ISERROR(SEARCH("ja",AZ143)))</formula>
    </cfRule>
  </conditionalFormatting>
  <conditionalFormatting sqref="AY167:AZ167">
    <cfRule type="timePeriod" dxfId="2598" priority="340" timePeriod="thisWeek">
      <formula>AND(TODAY()-ROUNDDOWN(AY167,0)&lt;=WEEKDAY(TODAY())-1,ROUNDDOWN(AY167,0)-TODAY()&lt;=7-WEEKDAY(TODAY()))</formula>
    </cfRule>
    <cfRule type="timePeriod" dxfId="2597" priority="341" timePeriod="nextWeek">
      <formula>AND(ROUNDDOWN(AY167,0)-TODAY()&gt;(7-WEEKDAY(TODAY())),ROUNDDOWN(AY167,0)-TODAY()&lt;(15-WEEKDAY(TODAY())))</formula>
    </cfRule>
  </conditionalFormatting>
  <conditionalFormatting sqref="AZ167">
    <cfRule type="containsText" dxfId="2596" priority="339" operator="containsText" text="ja">
      <formula>NOT(ISERROR(SEARCH("ja",AZ167)))</formula>
    </cfRule>
  </conditionalFormatting>
  <conditionalFormatting sqref="AY203:AZ203">
    <cfRule type="timePeriod" dxfId="2595" priority="337" timePeriod="thisWeek">
      <formula>AND(TODAY()-ROUNDDOWN(AY203,0)&lt;=WEEKDAY(TODAY())-1,ROUNDDOWN(AY203,0)-TODAY()&lt;=7-WEEKDAY(TODAY()))</formula>
    </cfRule>
    <cfRule type="timePeriod" dxfId="2594" priority="338" timePeriod="nextWeek">
      <formula>AND(ROUNDDOWN(AY203,0)-TODAY()&gt;(7-WEEKDAY(TODAY())),ROUNDDOWN(AY203,0)-TODAY()&lt;(15-WEEKDAY(TODAY())))</formula>
    </cfRule>
  </conditionalFormatting>
  <conditionalFormatting sqref="AZ203">
    <cfRule type="containsText" dxfId="2593" priority="336" operator="containsText" text="ja">
      <formula>NOT(ISERROR(SEARCH("ja",AZ203)))</formula>
    </cfRule>
  </conditionalFormatting>
  <conditionalFormatting sqref="AY227:AZ227">
    <cfRule type="timePeriod" dxfId="2592" priority="334" timePeriod="thisWeek">
      <formula>AND(TODAY()-ROUNDDOWN(AY227,0)&lt;=WEEKDAY(TODAY())-1,ROUNDDOWN(AY227,0)-TODAY()&lt;=7-WEEKDAY(TODAY()))</formula>
    </cfRule>
    <cfRule type="timePeriod" dxfId="2591" priority="335" timePeriod="nextWeek">
      <formula>AND(ROUNDDOWN(AY227,0)-TODAY()&gt;(7-WEEKDAY(TODAY())),ROUNDDOWN(AY227,0)-TODAY()&lt;(15-WEEKDAY(TODAY())))</formula>
    </cfRule>
  </conditionalFormatting>
  <conditionalFormatting sqref="AZ227">
    <cfRule type="containsText" dxfId="2590" priority="333" operator="containsText" text="ja">
      <formula>NOT(ISERROR(SEARCH("ja",AZ227)))</formula>
    </cfRule>
  </conditionalFormatting>
  <conditionalFormatting sqref="AY239:AZ239">
    <cfRule type="timePeriod" dxfId="2589" priority="331" timePeriod="thisWeek">
      <formula>AND(TODAY()-ROUNDDOWN(AY239,0)&lt;=WEEKDAY(TODAY())-1,ROUNDDOWN(AY239,0)-TODAY()&lt;=7-WEEKDAY(TODAY()))</formula>
    </cfRule>
    <cfRule type="timePeriod" dxfId="2588" priority="332" timePeriod="nextWeek">
      <formula>AND(ROUNDDOWN(AY239,0)-TODAY()&gt;(7-WEEKDAY(TODAY())),ROUNDDOWN(AY239,0)-TODAY()&lt;(15-WEEKDAY(TODAY())))</formula>
    </cfRule>
  </conditionalFormatting>
  <conditionalFormatting sqref="AZ239">
    <cfRule type="containsText" dxfId="2587" priority="330" operator="containsText" text="ja">
      <formula>NOT(ISERROR(SEARCH("ja",AZ239)))</formula>
    </cfRule>
  </conditionalFormatting>
  <conditionalFormatting sqref="AY243:AZ243">
    <cfRule type="timePeriod" dxfId="2586" priority="328" timePeriod="thisWeek">
      <formula>AND(TODAY()-ROUNDDOWN(AY243,0)&lt;=WEEKDAY(TODAY())-1,ROUNDDOWN(AY243,0)-TODAY()&lt;=7-WEEKDAY(TODAY()))</formula>
    </cfRule>
    <cfRule type="timePeriod" dxfId="2585" priority="329" timePeriod="nextWeek">
      <formula>AND(ROUNDDOWN(AY243,0)-TODAY()&gt;(7-WEEKDAY(TODAY())),ROUNDDOWN(AY243,0)-TODAY()&lt;(15-WEEKDAY(TODAY())))</formula>
    </cfRule>
  </conditionalFormatting>
  <conditionalFormatting sqref="AZ243">
    <cfRule type="containsText" dxfId="2584" priority="327" operator="containsText" text="ja">
      <formula>NOT(ISERROR(SEARCH("ja",AZ243)))</formula>
    </cfRule>
  </conditionalFormatting>
  <conditionalFormatting sqref="AY259:AZ259">
    <cfRule type="timePeriod" dxfId="2583" priority="325" timePeriod="thisWeek">
      <formula>AND(TODAY()-ROUNDDOWN(AY259,0)&lt;=WEEKDAY(TODAY())-1,ROUNDDOWN(AY259,0)-TODAY()&lt;=7-WEEKDAY(TODAY()))</formula>
    </cfRule>
    <cfRule type="timePeriod" dxfId="2582" priority="326" timePeriod="nextWeek">
      <formula>AND(ROUNDDOWN(AY259,0)-TODAY()&gt;(7-WEEKDAY(TODAY())),ROUNDDOWN(AY259,0)-TODAY()&lt;(15-WEEKDAY(TODAY())))</formula>
    </cfRule>
  </conditionalFormatting>
  <conditionalFormatting sqref="AZ259">
    <cfRule type="containsText" dxfId="2581" priority="324" operator="containsText" text="ja">
      <formula>NOT(ISERROR(SEARCH("ja",AZ259)))</formula>
    </cfRule>
  </conditionalFormatting>
  <conditionalFormatting sqref="AY275:AZ275">
    <cfRule type="timePeriod" dxfId="2580" priority="322" timePeriod="thisWeek">
      <formula>AND(TODAY()-ROUNDDOWN(AY275,0)&lt;=WEEKDAY(TODAY())-1,ROUNDDOWN(AY275,0)-TODAY()&lt;=7-WEEKDAY(TODAY()))</formula>
    </cfRule>
    <cfRule type="timePeriod" dxfId="2579" priority="323" timePeriod="nextWeek">
      <formula>AND(ROUNDDOWN(AY275,0)-TODAY()&gt;(7-WEEKDAY(TODAY())),ROUNDDOWN(AY275,0)-TODAY()&lt;(15-WEEKDAY(TODAY())))</formula>
    </cfRule>
  </conditionalFormatting>
  <conditionalFormatting sqref="AZ275">
    <cfRule type="containsText" dxfId="2578" priority="321" operator="containsText" text="ja">
      <formula>NOT(ISERROR(SEARCH("ja",AZ275)))</formula>
    </cfRule>
  </conditionalFormatting>
  <conditionalFormatting sqref="AY279:AZ279">
    <cfRule type="timePeriod" dxfId="2577" priority="319" timePeriod="thisWeek">
      <formula>AND(TODAY()-ROUNDDOWN(AY279,0)&lt;=WEEKDAY(TODAY())-1,ROUNDDOWN(AY279,0)-TODAY()&lt;=7-WEEKDAY(TODAY()))</formula>
    </cfRule>
    <cfRule type="timePeriod" dxfId="2576" priority="320" timePeriod="nextWeek">
      <formula>AND(ROUNDDOWN(AY279,0)-TODAY()&gt;(7-WEEKDAY(TODAY())),ROUNDDOWN(AY279,0)-TODAY()&lt;(15-WEEKDAY(TODAY())))</formula>
    </cfRule>
  </conditionalFormatting>
  <conditionalFormatting sqref="AZ279">
    <cfRule type="containsText" dxfId="2575" priority="318" operator="containsText" text="ja">
      <formula>NOT(ISERROR(SEARCH("ja",AZ279)))</formula>
    </cfRule>
  </conditionalFormatting>
  <conditionalFormatting sqref="B10:B12 B18:B20 B26:B28 B34:B36 B42:B44 B50:B52 B58:B60 B66:B68 B74:B76 B82:B84 B90:B92 B98:B100 B106:B108 B114:B116 B122:B124 B7:B8 B14:B16 B22:B24 B30:B32 B38:B40 B46:B48 B54:B56 B62:B64 B70:B72 B78:B80 B86:B88 B94:B96 B102:B104 B110:B112 B118:B120 B126">
    <cfRule type="timePeriod" dxfId="2574" priority="316" timePeriod="thisWeek">
      <formula>AND(TODAY()-ROUNDDOWN(B7,0)&lt;=WEEKDAY(TODAY())-1,ROUNDDOWN(B7,0)-TODAY()&lt;=7-WEEKDAY(TODAY()))</formula>
    </cfRule>
    <cfRule type="timePeriod" dxfId="2573" priority="317" timePeriod="nextWeek">
      <formula>AND(ROUNDDOWN(B7,0)-TODAY()&gt;(7-WEEKDAY(TODAY())),ROUNDDOWN(B7,0)-TODAY()&lt;(15-WEEKDAY(TODAY())))</formula>
    </cfRule>
  </conditionalFormatting>
  <conditionalFormatting sqref="B9 B17 B25 B33 B41 B49 B57 B65 B73 B81 B89 B97 B105 B113 B121 B13 B21 B29 B37 B45 B53 B61 B69 B77 B85 B93 B101 B109 B117 B125">
    <cfRule type="timePeriod" dxfId="2572" priority="314" timePeriod="thisWeek">
      <formula>AND(TODAY()-ROUNDDOWN(B9,0)&lt;=WEEKDAY(TODAY())-1,ROUNDDOWN(B9,0)-TODAY()&lt;=7-WEEKDAY(TODAY()))</formula>
    </cfRule>
    <cfRule type="timePeriod" dxfId="2571" priority="315" timePeriod="nextWeek">
      <formula>AND(ROUNDDOWN(B9,0)-TODAY()&gt;(7-WEEKDAY(TODAY())),ROUNDDOWN(B9,0)-TODAY()&lt;(15-WEEKDAY(TODAY())))</formula>
    </cfRule>
  </conditionalFormatting>
  <conditionalFormatting sqref="B7 B15 B23 B31 B39 B47 B55 B63 B71 B79 B87 B95 B103 B111 B119 B11 B19 B27 B35 B43 B51 B59 B67 B75 B83 B91 B99 B107 B115 B123">
    <cfRule type="containsText" dxfId="2570" priority="313" operator="containsText" text="eintragen">
      <formula>NOT(ISERROR(SEARCH("eintragen",B7)))</formula>
    </cfRule>
  </conditionalFormatting>
  <conditionalFormatting sqref="B130:B132 B138:B140 B146:B148 B154:B156 B162:B164 B170:B172 B178:B180 B186:B188 B194:B196 B202:B204 B210:B212 B218:B220 B226:B228 B234:B236 B242:B244 B127:B128 B134:B136 B142:B144 B150:B152 B158:B160 B166:B168 B174:B176 B182:B184 B190:B192 B198:B200 B206:B208 B214:B216 B222:B224 B230:B232 B238:B240 B246">
    <cfRule type="timePeriod" dxfId="2569" priority="311" timePeriod="thisWeek">
      <formula>AND(TODAY()-ROUNDDOWN(B127,0)&lt;=WEEKDAY(TODAY())-1,ROUNDDOWN(B127,0)-TODAY()&lt;=7-WEEKDAY(TODAY()))</formula>
    </cfRule>
    <cfRule type="timePeriod" dxfId="2568" priority="312" timePeriod="nextWeek">
      <formula>AND(ROUNDDOWN(B127,0)-TODAY()&gt;(7-WEEKDAY(TODAY())),ROUNDDOWN(B127,0)-TODAY()&lt;(15-WEEKDAY(TODAY())))</formula>
    </cfRule>
  </conditionalFormatting>
  <conditionalFormatting sqref="B129 B137 B145 B153 B161 B169 B177 B185 B193 B201 B209 B217 B225 B233 B241 B133 B141 B149 B157 B165 B173 B181 B189 B197 B205 B213 B221 B229 B237 B245">
    <cfRule type="timePeriod" dxfId="2567" priority="309" timePeriod="thisWeek">
      <formula>AND(TODAY()-ROUNDDOWN(B129,0)&lt;=WEEKDAY(TODAY())-1,ROUNDDOWN(B129,0)-TODAY()&lt;=7-WEEKDAY(TODAY()))</formula>
    </cfRule>
    <cfRule type="timePeriod" dxfId="2566" priority="310" timePeriod="nextWeek">
      <formula>AND(ROUNDDOWN(B129,0)-TODAY()&gt;(7-WEEKDAY(TODAY())),ROUNDDOWN(B129,0)-TODAY()&lt;(15-WEEKDAY(TODAY())))</formula>
    </cfRule>
  </conditionalFormatting>
  <conditionalFormatting sqref="B127 B135 B143 B151 B159 B167 B175 B183 B191 B199 B207 B215 B223 B231 B239 B131 B139 B147 B155 B163 B171 B179 B187 B195 B203 B211 B219 B227 B235 B243">
    <cfRule type="containsText" dxfId="2565" priority="308" operator="containsText" text="eintragen">
      <formula>NOT(ISERROR(SEARCH("eintragen",B127)))</formula>
    </cfRule>
  </conditionalFormatting>
  <conditionalFormatting sqref="G1">
    <cfRule type="containsText" dxfId="2564" priority="307" operator="containsText" text="ja">
      <formula>NOT(ISERROR(SEARCH("ja",G1)))</formula>
    </cfRule>
  </conditionalFormatting>
  <conditionalFormatting sqref="G1">
    <cfRule type="containsText" dxfId="2563" priority="306" operator="containsText" text="ja">
      <formula>NOT(ISERROR(SEARCH("ja",G1)))</formula>
    </cfRule>
  </conditionalFormatting>
  <conditionalFormatting sqref="G1">
    <cfRule type="containsText" dxfId="2562" priority="305" operator="containsText" text="ja">
      <formula>NOT(ISERROR(SEARCH("ja",G1)))</formula>
    </cfRule>
  </conditionalFormatting>
  <conditionalFormatting sqref="G1">
    <cfRule type="containsText" dxfId="2561" priority="304" operator="containsText" text="ja">
      <formula>NOT(ISERROR(SEARCH("ja",G1)))</formula>
    </cfRule>
  </conditionalFormatting>
  <conditionalFormatting sqref="F1">
    <cfRule type="containsText" dxfId="2560" priority="303" operator="containsText" text="ja">
      <formula>NOT(ISERROR(SEARCH("ja",F1)))</formula>
    </cfRule>
  </conditionalFormatting>
  <conditionalFormatting sqref="F1">
    <cfRule type="containsText" dxfId="2559" priority="302" operator="containsText" text="ja">
      <formula>NOT(ISERROR(SEARCH("ja",F1)))</formula>
    </cfRule>
  </conditionalFormatting>
  <conditionalFormatting sqref="F1">
    <cfRule type="containsText" dxfId="2558" priority="301" operator="containsText" text="ja">
      <formula>NOT(ISERROR(SEARCH("ja",F1)))</formula>
    </cfRule>
  </conditionalFormatting>
  <conditionalFormatting sqref="F1">
    <cfRule type="containsText" dxfId="2557" priority="300" operator="containsText" text="ja">
      <formula>NOT(ISERROR(SEARCH("ja",F1)))</formula>
    </cfRule>
  </conditionalFormatting>
  <conditionalFormatting sqref="I1:J1">
    <cfRule type="containsText" dxfId="2556" priority="299" operator="containsText" text="ja">
      <formula>NOT(ISERROR(SEARCH("ja",I1)))</formula>
    </cfRule>
  </conditionalFormatting>
  <conditionalFormatting sqref="J1">
    <cfRule type="containsText" dxfId="2555" priority="298" operator="containsText" text="ja">
      <formula>NOT(ISERROR(SEARCH("ja",J1)))</formula>
    </cfRule>
  </conditionalFormatting>
  <conditionalFormatting sqref="J1">
    <cfRule type="containsText" dxfId="2554" priority="297" operator="containsText" text="ja">
      <formula>NOT(ISERROR(SEARCH("ja",J1)))</formula>
    </cfRule>
  </conditionalFormatting>
  <conditionalFormatting sqref="J1">
    <cfRule type="containsText" dxfId="2553" priority="296" operator="containsText" text="ja">
      <formula>NOT(ISERROR(SEARCH("ja",J1)))</formula>
    </cfRule>
  </conditionalFormatting>
  <conditionalFormatting sqref="J1">
    <cfRule type="containsText" dxfId="2552" priority="295" operator="containsText" text="ja">
      <formula>NOT(ISERROR(SEARCH("ja",J1)))</formula>
    </cfRule>
  </conditionalFormatting>
  <conditionalFormatting sqref="I1">
    <cfRule type="containsText" dxfId="2551" priority="294" operator="containsText" text="ja">
      <formula>NOT(ISERROR(SEARCH("ja",I1)))</formula>
    </cfRule>
  </conditionalFormatting>
  <conditionalFormatting sqref="I1">
    <cfRule type="containsText" dxfId="2550" priority="293" operator="containsText" text="ja">
      <formula>NOT(ISERROR(SEARCH("ja",I1)))</formula>
    </cfRule>
  </conditionalFormatting>
  <conditionalFormatting sqref="I1">
    <cfRule type="containsText" dxfId="2549" priority="292" operator="containsText" text="ja">
      <formula>NOT(ISERROR(SEARCH("ja",I1)))</formula>
    </cfRule>
  </conditionalFormatting>
  <conditionalFormatting sqref="I1">
    <cfRule type="containsText" dxfId="2548" priority="291" operator="containsText" text="ja">
      <formula>NOT(ISERROR(SEARCH("ja",I1)))</formula>
    </cfRule>
  </conditionalFormatting>
  <conditionalFormatting sqref="M1">
    <cfRule type="containsText" dxfId="2547" priority="290" operator="containsText" text="ja">
      <formula>NOT(ISERROR(SEARCH("ja",M1)))</formula>
    </cfRule>
  </conditionalFormatting>
  <conditionalFormatting sqref="M1">
    <cfRule type="containsText" dxfId="2546" priority="289" operator="containsText" text="ja">
      <formula>NOT(ISERROR(SEARCH("ja",M1)))</formula>
    </cfRule>
  </conditionalFormatting>
  <conditionalFormatting sqref="M1">
    <cfRule type="containsText" dxfId="2545" priority="288" operator="containsText" text="ja">
      <formula>NOT(ISERROR(SEARCH("ja",M1)))</formula>
    </cfRule>
  </conditionalFormatting>
  <conditionalFormatting sqref="M1">
    <cfRule type="containsText" dxfId="2544" priority="287" operator="containsText" text="ja">
      <formula>NOT(ISERROR(SEARCH("ja",M1)))</formula>
    </cfRule>
  </conditionalFormatting>
  <conditionalFormatting sqref="L1">
    <cfRule type="containsText" dxfId="2543" priority="286" operator="containsText" text="ja">
      <formula>NOT(ISERROR(SEARCH("ja",L1)))</formula>
    </cfRule>
  </conditionalFormatting>
  <conditionalFormatting sqref="L1">
    <cfRule type="containsText" dxfId="2542" priority="285" operator="containsText" text="ja">
      <formula>NOT(ISERROR(SEARCH("ja",L1)))</formula>
    </cfRule>
  </conditionalFormatting>
  <conditionalFormatting sqref="L1">
    <cfRule type="containsText" dxfId="2541" priority="284" operator="containsText" text="ja">
      <formula>NOT(ISERROR(SEARCH("ja",L1)))</formula>
    </cfRule>
  </conditionalFormatting>
  <conditionalFormatting sqref="L1">
    <cfRule type="containsText" dxfId="2540" priority="283" operator="containsText" text="ja">
      <formula>NOT(ISERROR(SEARCH("ja",L1)))</formula>
    </cfRule>
  </conditionalFormatting>
  <conditionalFormatting sqref="AA1">
    <cfRule type="containsText" dxfId="2539" priority="282" operator="containsText" text="ja">
      <formula>NOT(ISERROR(SEARCH("ja",AA1)))</formula>
    </cfRule>
  </conditionalFormatting>
  <conditionalFormatting sqref="AA1">
    <cfRule type="containsText" dxfId="2538" priority="281" operator="containsText" text="ja">
      <formula>NOT(ISERROR(SEARCH("ja",AA1)))</formula>
    </cfRule>
  </conditionalFormatting>
  <conditionalFormatting sqref="AA1">
    <cfRule type="containsText" dxfId="2537" priority="280" operator="containsText" text="ja">
      <formula>NOT(ISERROR(SEARCH("ja",AA1)))</formula>
    </cfRule>
  </conditionalFormatting>
  <conditionalFormatting sqref="AA1">
    <cfRule type="containsText" dxfId="2536" priority="279" operator="containsText" text="ja">
      <formula>NOT(ISERROR(SEARCH("ja",AA1)))</formula>
    </cfRule>
  </conditionalFormatting>
  <conditionalFormatting sqref="AA1">
    <cfRule type="containsText" dxfId="2535" priority="278" operator="containsText" text="ja">
      <formula>NOT(ISERROR(SEARCH("ja",AA1)))</formula>
    </cfRule>
  </conditionalFormatting>
  <conditionalFormatting sqref="AA1">
    <cfRule type="containsText" dxfId="2534" priority="277" operator="containsText" text="ja">
      <formula>NOT(ISERROR(SEARCH("ja",AA1)))</formula>
    </cfRule>
  </conditionalFormatting>
  <conditionalFormatting sqref="AA1">
    <cfRule type="containsText" dxfId="2533" priority="276" operator="containsText" text="ja">
      <formula>NOT(ISERROR(SEARCH("ja",AA1)))</formula>
    </cfRule>
  </conditionalFormatting>
  <conditionalFormatting sqref="AC1">
    <cfRule type="containsText" dxfId="2532" priority="275" operator="containsText" text="ja">
      <formula>NOT(ISERROR(SEARCH("ja",AC1)))</formula>
    </cfRule>
  </conditionalFormatting>
  <conditionalFormatting sqref="AC1">
    <cfRule type="containsText" dxfId="2531" priority="274" operator="containsText" text="ja">
      <formula>NOT(ISERROR(SEARCH("ja",AC1)))</formula>
    </cfRule>
  </conditionalFormatting>
  <conditionalFormatting sqref="AC1">
    <cfRule type="containsText" dxfId="2530" priority="273" operator="containsText" text="ja">
      <formula>NOT(ISERROR(SEARCH("ja",AC1)))</formula>
    </cfRule>
  </conditionalFormatting>
  <conditionalFormatting sqref="AC1">
    <cfRule type="containsText" dxfId="2529" priority="272" operator="containsText" text="ja">
      <formula>NOT(ISERROR(SEARCH("ja",AC1)))</formula>
    </cfRule>
  </conditionalFormatting>
  <conditionalFormatting sqref="AC1">
    <cfRule type="containsText" dxfId="2528" priority="271" operator="containsText" text="ja">
      <formula>NOT(ISERROR(SEARCH("ja",AC1)))</formula>
    </cfRule>
  </conditionalFormatting>
  <conditionalFormatting sqref="AC1">
    <cfRule type="containsText" dxfId="2527" priority="270" operator="containsText" text="ja">
      <formula>NOT(ISERROR(SEARCH("ja",AC1)))</formula>
    </cfRule>
  </conditionalFormatting>
  <conditionalFormatting sqref="AC1">
    <cfRule type="containsText" dxfId="2526" priority="269" operator="containsText" text="ja">
      <formula>NOT(ISERROR(SEARCH("ja",AC1)))</formula>
    </cfRule>
  </conditionalFormatting>
  <conditionalFormatting sqref="AC1">
    <cfRule type="containsText" dxfId="2525" priority="268" operator="containsText" text="ja">
      <formula>NOT(ISERROR(SEARCH("ja",AC1)))</formula>
    </cfRule>
  </conditionalFormatting>
  <conditionalFormatting sqref="AE1">
    <cfRule type="containsText" dxfId="2524" priority="267" operator="containsText" text="ja">
      <formula>NOT(ISERROR(SEARCH("ja",AE1)))</formula>
    </cfRule>
  </conditionalFormatting>
  <conditionalFormatting sqref="AE1">
    <cfRule type="containsText" dxfId="2523" priority="266" operator="containsText" text="ja">
      <formula>NOT(ISERROR(SEARCH("ja",AE1)))</formula>
    </cfRule>
  </conditionalFormatting>
  <conditionalFormatting sqref="AE1">
    <cfRule type="containsText" dxfId="2522" priority="265" operator="containsText" text="ja">
      <formula>NOT(ISERROR(SEARCH("ja",AE1)))</formula>
    </cfRule>
  </conditionalFormatting>
  <conditionalFormatting sqref="AE1">
    <cfRule type="containsText" dxfId="2521" priority="264" operator="containsText" text="ja">
      <formula>NOT(ISERROR(SEARCH("ja",AE1)))</formula>
    </cfRule>
  </conditionalFormatting>
  <conditionalFormatting sqref="AE1">
    <cfRule type="containsText" dxfId="2520" priority="263" operator="containsText" text="ja">
      <formula>NOT(ISERROR(SEARCH("ja",AE1)))</formula>
    </cfRule>
  </conditionalFormatting>
  <conditionalFormatting sqref="AE1">
    <cfRule type="containsText" dxfId="2519" priority="262" operator="containsText" text="ja">
      <formula>NOT(ISERROR(SEARCH("ja",AE1)))</formula>
    </cfRule>
  </conditionalFormatting>
  <conditionalFormatting sqref="AE1">
    <cfRule type="containsText" dxfId="2518" priority="261" operator="containsText" text="ja">
      <formula>NOT(ISERROR(SEARCH("ja",AE1)))</formula>
    </cfRule>
  </conditionalFormatting>
  <conditionalFormatting sqref="AE1">
    <cfRule type="containsText" dxfId="2517" priority="260" operator="containsText" text="ja">
      <formula>NOT(ISERROR(SEARCH("ja",AE1)))</formula>
    </cfRule>
  </conditionalFormatting>
  <conditionalFormatting sqref="AG1">
    <cfRule type="containsText" dxfId="2516" priority="259" operator="containsText" text="ja">
      <formula>NOT(ISERROR(SEARCH("ja",AG1)))</formula>
    </cfRule>
  </conditionalFormatting>
  <conditionalFormatting sqref="AG1">
    <cfRule type="containsText" dxfId="2515" priority="258" operator="containsText" text="ja">
      <formula>NOT(ISERROR(SEARCH("ja",AG1)))</formula>
    </cfRule>
  </conditionalFormatting>
  <conditionalFormatting sqref="AG1">
    <cfRule type="containsText" dxfId="2514" priority="257" operator="containsText" text="ja">
      <formula>NOT(ISERROR(SEARCH("ja",AG1)))</formula>
    </cfRule>
  </conditionalFormatting>
  <conditionalFormatting sqref="AG1">
    <cfRule type="containsText" dxfId="2513" priority="256" operator="containsText" text="ja">
      <formula>NOT(ISERROR(SEARCH("ja",AG1)))</formula>
    </cfRule>
  </conditionalFormatting>
  <conditionalFormatting sqref="AG1">
    <cfRule type="containsText" dxfId="2512" priority="255" operator="containsText" text="ja">
      <formula>NOT(ISERROR(SEARCH("ja",AG1)))</formula>
    </cfRule>
  </conditionalFormatting>
  <conditionalFormatting sqref="AG1">
    <cfRule type="containsText" dxfId="2511" priority="254" operator="containsText" text="ja">
      <formula>NOT(ISERROR(SEARCH("ja",AG1)))</formula>
    </cfRule>
  </conditionalFormatting>
  <conditionalFormatting sqref="AG1">
    <cfRule type="containsText" dxfId="2510" priority="253" operator="containsText" text="ja">
      <formula>NOT(ISERROR(SEARCH("ja",AG1)))</formula>
    </cfRule>
  </conditionalFormatting>
  <conditionalFormatting sqref="AG1">
    <cfRule type="containsText" dxfId="2509" priority="252" operator="containsText" text="ja">
      <formula>NOT(ISERROR(SEARCH("ja",AG1)))</formula>
    </cfRule>
  </conditionalFormatting>
  <conditionalFormatting sqref="AI1">
    <cfRule type="containsText" dxfId="2508" priority="251" operator="containsText" text="ja">
      <formula>NOT(ISERROR(SEARCH("ja",AI1)))</formula>
    </cfRule>
  </conditionalFormatting>
  <conditionalFormatting sqref="AI1">
    <cfRule type="containsText" dxfId="2507" priority="250" operator="containsText" text="ja">
      <formula>NOT(ISERROR(SEARCH("ja",AI1)))</formula>
    </cfRule>
  </conditionalFormatting>
  <conditionalFormatting sqref="AI1">
    <cfRule type="containsText" dxfId="2506" priority="249" operator="containsText" text="ja">
      <formula>NOT(ISERROR(SEARCH("ja",AI1)))</formula>
    </cfRule>
  </conditionalFormatting>
  <conditionalFormatting sqref="AI1">
    <cfRule type="containsText" dxfId="2505" priority="248" operator="containsText" text="ja">
      <formula>NOT(ISERROR(SEARCH("ja",AI1)))</formula>
    </cfRule>
  </conditionalFormatting>
  <conditionalFormatting sqref="AI1">
    <cfRule type="containsText" dxfId="2504" priority="247" operator="containsText" text="ja">
      <formula>NOT(ISERROR(SEARCH("ja",AI1)))</formula>
    </cfRule>
  </conditionalFormatting>
  <conditionalFormatting sqref="AI1">
    <cfRule type="containsText" dxfId="2503" priority="246" operator="containsText" text="ja">
      <formula>NOT(ISERROR(SEARCH("ja",AI1)))</formula>
    </cfRule>
  </conditionalFormatting>
  <conditionalFormatting sqref="AI1">
    <cfRule type="containsText" dxfId="2502" priority="245" operator="containsText" text="ja">
      <formula>NOT(ISERROR(SEARCH("ja",AI1)))</formula>
    </cfRule>
  </conditionalFormatting>
  <conditionalFormatting sqref="AI1">
    <cfRule type="containsText" dxfId="2501" priority="244" operator="containsText" text="ja">
      <formula>NOT(ISERROR(SEARCH("ja",AI1)))</formula>
    </cfRule>
  </conditionalFormatting>
  <conditionalFormatting sqref="AP1">
    <cfRule type="containsText" dxfId="2500" priority="243" operator="containsText" text="ja">
      <formula>NOT(ISERROR(SEARCH("ja",AP1)))</formula>
    </cfRule>
  </conditionalFormatting>
  <conditionalFormatting sqref="AP1">
    <cfRule type="containsText" dxfId="2499" priority="242" operator="containsText" text="ja">
      <formula>NOT(ISERROR(SEARCH("ja",AP1)))</formula>
    </cfRule>
  </conditionalFormatting>
  <conditionalFormatting sqref="AP1">
    <cfRule type="containsText" dxfId="2498" priority="241" operator="containsText" text="ja">
      <formula>NOT(ISERROR(SEARCH("ja",AP1)))</formula>
    </cfRule>
  </conditionalFormatting>
  <conditionalFormatting sqref="AP1">
    <cfRule type="containsText" dxfId="2497" priority="240" operator="containsText" text="ja">
      <formula>NOT(ISERROR(SEARCH("ja",AP1)))</formula>
    </cfRule>
  </conditionalFormatting>
  <conditionalFormatting sqref="AP1">
    <cfRule type="containsText" dxfId="2496" priority="239" operator="containsText" text="ja">
      <formula>NOT(ISERROR(SEARCH("ja",AP1)))</formula>
    </cfRule>
  </conditionalFormatting>
  <conditionalFormatting sqref="AP1">
    <cfRule type="containsText" dxfId="2495" priority="238" operator="containsText" text="ja">
      <formula>NOT(ISERROR(SEARCH("ja",AP1)))</formula>
    </cfRule>
  </conditionalFormatting>
  <conditionalFormatting sqref="AP1">
    <cfRule type="containsText" dxfId="2494" priority="237" operator="containsText" text="ja">
      <formula>NOT(ISERROR(SEARCH("ja",AP1)))</formula>
    </cfRule>
  </conditionalFormatting>
  <conditionalFormatting sqref="AP1">
    <cfRule type="containsText" dxfId="2493" priority="236" operator="containsText" text="ja">
      <formula>NOT(ISERROR(SEARCH("ja",AP1)))</formula>
    </cfRule>
  </conditionalFormatting>
  <conditionalFormatting sqref="AR1">
    <cfRule type="containsText" dxfId="2492" priority="235" operator="containsText" text="ja">
      <formula>NOT(ISERROR(SEARCH("ja",AR1)))</formula>
    </cfRule>
  </conditionalFormatting>
  <conditionalFormatting sqref="AR1">
    <cfRule type="containsText" dxfId="2491" priority="234" operator="containsText" text="ja">
      <formula>NOT(ISERROR(SEARCH("ja",AR1)))</formula>
    </cfRule>
  </conditionalFormatting>
  <conditionalFormatting sqref="AR1">
    <cfRule type="containsText" dxfId="2490" priority="233" operator="containsText" text="ja">
      <formula>NOT(ISERROR(SEARCH("ja",AR1)))</formula>
    </cfRule>
  </conditionalFormatting>
  <conditionalFormatting sqref="AR1">
    <cfRule type="containsText" dxfId="2489" priority="232" operator="containsText" text="ja">
      <formula>NOT(ISERROR(SEARCH("ja",AR1)))</formula>
    </cfRule>
  </conditionalFormatting>
  <conditionalFormatting sqref="AR1">
    <cfRule type="containsText" dxfId="2488" priority="231" operator="containsText" text="ja">
      <formula>NOT(ISERROR(SEARCH("ja",AR1)))</formula>
    </cfRule>
  </conditionalFormatting>
  <conditionalFormatting sqref="AR1">
    <cfRule type="containsText" dxfId="2487" priority="230" operator="containsText" text="ja">
      <formula>NOT(ISERROR(SEARCH("ja",AR1)))</formula>
    </cfRule>
  </conditionalFormatting>
  <conditionalFormatting sqref="AR1">
    <cfRule type="containsText" dxfId="2486" priority="229" operator="containsText" text="ja">
      <formula>NOT(ISERROR(SEARCH("ja",AR1)))</formula>
    </cfRule>
  </conditionalFormatting>
  <conditionalFormatting sqref="AR1">
    <cfRule type="containsText" dxfId="2485" priority="228" operator="containsText" text="ja">
      <formula>NOT(ISERROR(SEARCH("ja",AR1)))</formula>
    </cfRule>
  </conditionalFormatting>
  <conditionalFormatting sqref="AT1">
    <cfRule type="containsText" dxfId="2484" priority="227" operator="containsText" text="ja">
      <formula>NOT(ISERROR(SEARCH("ja",AT1)))</formula>
    </cfRule>
  </conditionalFormatting>
  <conditionalFormatting sqref="AT1">
    <cfRule type="containsText" dxfId="2483" priority="226" operator="containsText" text="ja">
      <formula>NOT(ISERROR(SEARCH("ja",AT1)))</formula>
    </cfRule>
  </conditionalFormatting>
  <conditionalFormatting sqref="AT1">
    <cfRule type="containsText" dxfId="2482" priority="225" operator="containsText" text="ja">
      <formula>NOT(ISERROR(SEARCH("ja",AT1)))</formula>
    </cfRule>
  </conditionalFormatting>
  <conditionalFormatting sqref="AT1">
    <cfRule type="containsText" dxfId="2481" priority="224" operator="containsText" text="ja">
      <formula>NOT(ISERROR(SEARCH("ja",AT1)))</formula>
    </cfRule>
  </conditionalFormatting>
  <conditionalFormatting sqref="AT1">
    <cfRule type="containsText" dxfId="2480" priority="223" operator="containsText" text="ja">
      <formula>NOT(ISERROR(SEARCH("ja",AT1)))</formula>
    </cfRule>
  </conditionalFormatting>
  <conditionalFormatting sqref="AT1">
    <cfRule type="containsText" dxfId="2479" priority="222" operator="containsText" text="ja">
      <formula>NOT(ISERROR(SEARCH("ja",AT1)))</formula>
    </cfRule>
  </conditionalFormatting>
  <conditionalFormatting sqref="AT1">
    <cfRule type="containsText" dxfId="2478" priority="221" operator="containsText" text="ja">
      <formula>NOT(ISERROR(SEARCH("ja",AT1)))</formula>
    </cfRule>
  </conditionalFormatting>
  <conditionalFormatting sqref="AT1">
    <cfRule type="containsText" dxfId="2477" priority="220" operator="containsText" text="ja">
      <formula>NOT(ISERROR(SEARCH("ja",AT1)))</formula>
    </cfRule>
  </conditionalFormatting>
  <conditionalFormatting sqref="AV1">
    <cfRule type="containsText" dxfId="2476" priority="219" operator="containsText" text="ja">
      <formula>NOT(ISERROR(SEARCH("ja",AV1)))</formula>
    </cfRule>
  </conditionalFormatting>
  <conditionalFormatting sqref="AV1">
    <cfRule type="containsText" dxfId="2475" priority="218" operator="containsText" text="ja">
      <formula>NOT(ISERROR(SEARCH("ja",AV1)))</formula>
    </cfRule>
  </conditionalFormatting>
  <conditionalFormatting sqref="AV1">
    <cfRule type="containsText" dxfId="2474" priority="217" operator="containsText" text="ja">
      <formula>NOT(ISERROR(SEARCH("ja",AV1)))</formula>
    </cfRule>
  </conditionalFormatting>
  <conditionalFormatting sqref="AV1">
    <cfRule type="containsText" dxfId="2473" priority="216" operator="containsText" text="ja">
      <formula>NOT(ISERROR(SEARCH("ja",AV1)))</formula>
    </cfRule>
  </conditionalFormatting>
  <conditionalFormatting sqref="AV1">
    <cfRule type="containsText" dxfId="2472" priority="215" operator="containsText" text="ja">
      <formula>NOT(ISERROR(SEARCH("ja",AV1)))</formula>
    </cfRule>
  </conditionalFormatting>
  <conditionalFormatting sqref="AV1">
    <cfRule type="containsText" dxfId="2471" priority="214" operator="containsText" text="ja">
      <formula>NOT(ISERROR(SEARCH("ja",AV1)))</formula>
    </cfRule>
  </conditionalFormatting>
  <conditionalFormatting sqref="AV1">
    <cfRule type="containsText" dxfId="2470" priority="213" operator="containsText" text="ja">
      <formula>NOT(ISERROR(SEARCH("ja",AV1)))</formula>
    </cfRule>
  </conditionalFormatting>
  <conditionalFormatting sqref="AV1">
    <cfRule type="containsText" dxfId="2469" priority="212" operator="containsText" text="ja">
      <formula>NOT(ISERROR(SEARCH("ja",AV1)))</formula>
    </cfRule>
  </conditionalFormatting>
  <conditionalFormatting sqref="AX1">
    <cfRule type="containsText" dxfId="2468" priority="211" operator="containsText" text="ja">
      <formula>NOT(ISERROR(SEARCH("ja",AX1)))</formula>
    </cfRule>
  </conditionalFormatting>
  <conditionalFormatting sqref="AX1">
    <cfRule type="containsText" dxfId="2467" priority="210" operator="containsText" text="ja">
      <formula>NOT(ISERROR(SEARCH("ja",AX1)))</formula>
    </cfRule>
  </conditionalFormatting>
  <conditionalFormatting sqref="AX1">
    <cfRule type="containsText" dxfId="2466" priority="209" operator="containsText" text="ja">
      <formula>NOT(ISERROR(SEARCH("ja",AX1)))</formula>
    </cfRule>
  </conditionalFormatting>
  <conditionalFormatting sqref="AX1">
    <cfRule type="containsText" dxfId="2465" priority="208" operator="containsText" text="ja">
      <formula>NOT(ISERROR(SEARCH("ja",AX1)))</formula>
    </cfRule>
  </conditionalFormatting>
  <conditionalFormatting sqref="AX1">
    <cfRule type="containsText" dxfId="2464" priority="207" operator="containsText" text="ja">
      <formula>NOT(ISERROR(SEARCH("ja",AX1)))</formula>
    </cfRule>
  </conditionalFormatting>
  <conditionalFormatting sqref="AX1">
    <cfRule type="containsText" dxfId="2463" priority="206" operator="containsText" text="ja">
      <formula>NOT(ISERROR(SEARCH("ja",AX1)))</formula>
    </cfRule>
  </conditionalFormatting>
  <conditionalFormatting sqref="AX1">
    <cfRule type="containsText" dxfId="2462" priority="205" operator="containsText" text="ja">
      <formula>NOT(ISERROR(SEARCH("ja",AX1)))</formula>
    </cfRule>
  </conditionalFormatting>
  <conditionalFormatting sqref="AX1">
    <cfRule type="containsText" dxfId="2461" priority="204" operator="containsText" text="ja">
      <formula>NOT(ISERROR(SEARCH("ja",AX1)))</formula>
    </cfRule>
  </conditionalFormatting>
  <conditionalFormatting sqref="AZ1">
    <cfRule type="containsText" dxfId="2460" priority="203" operator="containsText" text="ja">
      <formula>NOT(ISERROR(SEARCH("ja",AZ1)))</formula>
    </cfRule>
  </conditionalFormatting>
  <conditionalFormatting sqref="AZ1">
    <cfRule type="containsText" dxfId="2459" priority="202" operator="containsText" text="ja">
      <formula>NOT(ISERROR(SEARCH("ja",AZ1)))</formula>
    </cfRule>
  </conditionalFormatting>
  <conditionalFormatting sqref="AZ1">
    <cfRule type="containsText" dxfId="2458" priority="201" operator="containsText" text="ja">
      <formula>NOT(ISERROR(SEARCH("ja",AZ1)))</formula>
    </cfRule>
  </conditionalFormatting>
  <conditionalFormatting sqref="AZ1">
    <cfRule type="containsText" dxfId="2457" priority="200" operator="containsText" text="ja">
      <formula>NOT(ISERROR(SEARCH("ja",AZ1)))</formula>
    </cfRule>
  </conditionalFormatting>
  <conditionalFormatting sqref="AZ1">
    <cfRule type="containsText" dxfId="2456" priority="199" operator="containsText" text="ja">
      <formula>NOT(ISERROR(SEARCH("ja",AZ1)))</formula>
    </cfRule>
  </conditionalFormatting>
  <conditionalFormatting sqref="AZ1">
    <cfRule type="containsText" dxfId="2455" priority="198" operator="containsText" text="ja">
      <formula>NOT(ISERROR(SEARCH("ja",AZ1)))</formula>
    </cfRule>
  </conditionalFormatting>
  <conditionalFormatting sqref="AZ1">
    <cfRule type="containsText" dxfId="2454" priority="197" operator="containsText" text="ja">
      <formula>NOT(ISERROR(SEARCH("ja",AZ1)))</formula>
    </cfRule>
  </conditionalFormatting>
  <conditionalFormatting sqref="AZ1">
    <cfRule type="containsText" dxfId="2453" priority="196" operator="containsText" text="ja">
      <formula>NOT(ISERROR(SEARCH("ja",AZ1)))</formula>
    </cfRule>
  </conditionalFormatting>
  <conditionalFormatting sqref="BB1">
    <cfRule type="containsText" dxfId="2452" priority="195" operator="containsText" text="ja">
      <formula>NOT(ISERROR(SEARCH("ja",BB1)))</formula>
    </cfRule>
  </conditionalFormatting>
  <conditionalFormatting sqref="BB1">
    <cfRule type="containsText" dxfId="2451" priority="194" operator="containsText" text="ja">
      <formula>NOT(ISERROR(SEARCH("ja",BB1)))</formula>
    </cfRule>
  </conditionalFormatting>
  <conditionalFormatting sqref="BB1">
    <cfRule type="containsText" dxfId="2450" priority="193" operator="containsText" text="ja">
      <formula>NOT(ISERROR(SEARCH("ja",BB1)))</formula>
    </cfRule>
  </conditionalFormatting>
  <conditionalFormatting sqref="BB1">
    <cfRule type="containsText" dxfId="2449" priority="192" operator="containsText" text="ja">
      <formula>NOT(ISERROR(SEARCH("ja",BB1)))</formula>
    </cfRule>
  </conditionalFormatting>
  <conditionalFormatting sqref="BB1">
    <cfRule type="containsText" dxfId="2448" priority="191" operator="containsText" text="ja">
      <formula>NOT(ISERROR(SEARCH("ja",BB1)))</formula>
    </cfRule>
  </conditionalFormatting>
  <conditionalFormatting sqref="BB1">
    <cfRule type="containsText" dxfId="2447" priority="190" operator="containsText" text="ja">
      <formula>NOT(ISERROR(SEARCH("ja",BB1)))</formula>
    </cfRule>
  </conditionalFormatting>
  <conditionalFormatting sqref="BB1">
    <cfRule type="containsText" dxfId="2446" priority="189" operator="containsText" text="ja">
      <formula>NOT(ISERROR(SEARCH("ja",BB1)))</formula>
    </cfRule>
  </conditionalFormatting>
  <conditionalFormatting sqref="BB1">
    <cfRule type="containsText" dxfId="2445" priority="188" operator="containsText" text="ja">
      <formula>NOT(ISERROR(SEARCH("ja",BB1)))</formula>
    </cfRule>
  </conditionalFormatting>
  <conditionalFormatting sqref="BD1">
    <cfRule type="containsText" dxfId="2444" priority="187" operator="containsText" text="ja">
      <formula>NOT(ISERROR(SEARCH("ja",BD1)))</formula>
    </cfRule>
  </conditionalFormatting>
  <conditionalFormatting sqref="BD1">
    <cfRule type="containsText" dxfId="2443" priority="186" operator="containsText" text="ja">
      <formula>NOT(ISERROR(SEARCH("ja",BD1)))</formula>
    </cfRule>
  </conditionalFormatting>
  <conditionalFormatting sqref="BD1">
    <cfRule type="containsText" dxfId="2442" priority="185" operator="containsText" text="ja">
      <formula>NOT(ISERROR(SEARCH("ja",BD1)))</formula>
    </cfRule>
  </conditionalFormatting>
  <conditionalFormatting sqref="BD1">
    <cfRule type="containsText" dxfId="2441" priority="184" operator="containsText" text="ja">
      <formula>NOT(ISERROR(SEARCH("ja",BD1)))</formula>
    </cfRule>
  </conditionalFormatting>
  <conditionalFormatting sqref="BD1">
    <cfRule type="containsText" dxfId="2440" priority="183" operator="containsText" text="ja">
      <formula>NOT(ISERROR(SEARCH("ja",BD1)))</formula>
    </cfRule>
  </conditionalFormatting>
  <conditionalFormatting sqref="BD1">
    <cfRule type="containsText" dxfId="2439" priority="182" operator="containsText" text="ja">
      <formula>NOT(ISERROR(SEARCH("ja",BD1)))</formula>
    </cfRule>
  </conditionalFormatting>
  <conditionalFormatting sqref="BD1">
    <cfRule type="containsText" dxfId="2438" priority="181" operator="containsText" text="ja">
      <formula>NOT(ISERROR(SEARCH("ja",BD1)))</formula>
    </cfRule>
  </conditionalFormatting>
  <conditionalFormatting sqref="BD1">
    <cfRule type="containsText" dxfId="2437" priority="180" operator="containsText" text="ja">
      <formula>NOT(ISERROR(SEARCH("ja",BD1)))</formula>
    </cfRule>
  </conditionalFormatting>
  <conditionalFormatting sqref="BF1">
    <cfRule type="containsText" dxfId="2436" priority="179" operator="containsText" text="ja">
      <formula>NOT(ISERROR(SEARCH("ja",BF1)))</formula>
    </cfRule>
  </conditionalFormatting>
  <conditionalFormatting sqref="BF1">
    <cfRule type="containsText" dxfId="2435" priority="178" operator="containsText" text="ja">
      <formula>NOT(ISERROR(SEARCH("ja",BF1)))</formula>
    </cfRule>
  </conditionalFormatting>
  <conditionalFormatting sqref="BF1">
    <cfRule type="containsText" dxfId="2434" priority="177" operator="containsText" text="ja">
      <formula>NOT(ISERROR(SEARCH("ja",BF1)))</formula>
    </cfRule>
  </conditionalFormatting>
  <conditionalFormatting sqref="BF1">
    <cfRule type="containsText" dxfId="2433" priority="176" operator="containsText" text="ja">
      <formula>NOT(ISERROR(SEARCH("ja",BF1)))</formula>
    </cfRule>
  </conditionalFormatting>
  <conditionalFormatting sqref="BF1">
    <cfRule type="containsText" dxfId="2432" priority="175" operator="containsText" text="ja">
      <formula>NOT(ISERROR(SEARCH("ja",BF1)))</formula>
    </cfRule>
  </conditionalFormatting>
  <conditionalFormatting sqref="BF1">
    <cfRule type="containsText" dxfId="2431" priority="174" operator="containsText" text="ja">
      <formula>NOT(ISERROR(SEARCH("ja",BF1)))</formula>
    </cfRule>
  </conditionalFormatting>
  <conditionalFormatting sqref="BF1">
    <cfRule type="containsText" dxfId="2430" priority="173" operator="containsText" text="ja">
      <formula>NOT(ISERROR(SEARCH("ja",BF1)))</formula>
    </cfRule>
  </conditionalFormatting>
  <conditionalFormatting sqref="BF1">
    <cfRule type="containsText" dxfId="2429" priority="172" operator="containsText" text="ja">
      <formula>NOT(ISERROR(SEARCH("ja",BF1)))</formula>
    </cfRule>
  </conditionalFormatting>
  <conditionalFormatting sqref="O348:Y349">
    <cfRule type="timePeriod" dxfId="2428" priority="170" timePeriod="thisWeek">
      <formula>AND(TODAY()-ROUNDDOWN(O348,0)&lt;=WEEKDAY(TODAY())-1,ROUNDDOWN(O348,0)-TODAY()&lt;=7-WEEKDAY(TODAY()))</formula>
    </cfRule>
    <cfRule type="timePeriod" dxfId="2427" priority="171" timePeriod="nextWeek">
      <formula>AND(ROUNDDOWN(O348,0)-TODAY()&gt;(7-WEEKDAY(TODAY())),ROUNDDOWN(O348,0)-TODAY()&lt;(15-WEEKDAY(TODAY())))</formula>
    </cfRule>
  </conditionalFormatting>
  <conditionalFormatting sqref="O348:Y349">
    <cfRule type="containsText" dxfId="2426" priority="169" operator="containsText" text="ja">
      <formula>NOT(ISERROR(SEARCH("ja",O348)))</formula>
    </cfRule>
  </conditionalFormatting>
  <conditionalFormatting sqref="N347:Y347">
    <cfRule type="timePeriod" dxfId="2425" priority="167" timePeriod="thisWeek">
      <formula>AND(TODAY()-ROUNDDOWN(N347,0)&lt;=WEEKDAY(TODAY())-1,ROUNDDOWN(N347,0)-TODAY()&lt;=7-WEEKDAY(TODAY()))</formula>
    </cfRule>
    <cfRule type="timePeriod" dxfId="2424" priority="168" timePeriod="nextWeek">
      <formula>AND(ROUNDDOWN(N347,0)-TODAY()&gt;(7-WEEKDAY(TODAY())),ROUNDDOWN(N347,0)-TODAY()&lt;(15-WEEKDAY(TODAY())))</formula>
    </cfRule>
  </conditionalFormatting>
  <conditionalFormatting sqref="N347:Y347">
    <cfRule type="containsText" dxfId="2423" priority="166" operator="containsText" text="ja">
      <formula>NOT(ISERROR(SEARCH("ja",N347)))</formula>
    </cfRule>
  </conditionalFormatting>
  <conditionalFormatting sqref="O348:Y349">
    <cfRule type="timePeriod" dxfId="2422" priority="164" timePeriod="thisWeek">
      <formula>AND(TODAY()-ROUNDDOWN(O348,0)&lt;=WEEKDAY(TODAY())-1,ROUNDDOWN(O348,0)-TODAY()&lt;=7-WEEKDAY(TODAY()))</formula>
    </cfRule>
    <cfRule type="timePeriod" dxfId="2421" priority="165" timePeriod="nextWeek">
      <formula>AND(ROUNDDOWN(O348,0)-TODAY()&gt;(7-WEEKDAY(TODAY())),ROUNDDOWN(O348,0)-TODAY()&lt;(15-WEEKDAY(TODAY())))</formula>
    </cfRule>
  </conditionalFormatting>
  <conditionalFormatting sqref="O348:Y349">
    <cfRule type="containsText" dxfId="2420" priority="163" operator="containsText" text="ja">
      <formula>NOT(ISERROR(SEARCH("ja",O348)))</formula>
    </cfRule>
  </conditionalFormatting>
  <conditionalFormatting sqref="O352:Y353">
    <cfRule type="timePeriod" dxfId="2419" priority="161" timePeriod="thisWeek">
      <formula>AND(TODAY()-ROUNDDOWN(O352,0)&lt;=WEEKDAY(TODAY())-1,ROUNDDOWN(O352,0)-TODAY()&lt;=7-WEEKDAY(TODAY()))</formula>
    </cfRule>
    <cfRule type="timePeriod" dxfId="2418" priority="162" timePeriod="nextWeek">
      <formula>AND(ROUNDDOWN(O352,0)-TODAY()&gt;(7-WEEKDAY(TODAY())),ROUNDDOWN(O352,0)-TODAY()&lt;(15-WEEKDAY(TODAY())))</formula>
    </cfRule>
  </conditionalFormatting>
  <conditionalFormatting sqref="O352:Y353">
    <cfRule type="containsText" dxfId="2417" priority="160" operator="containsText" text="ja">
      <formula>NOT(ISERROR(SEARCH("ja",O352)))</formula>
    </cfRule>
  </conditionalFormatting>
  <conditionalFormatting sqref="N351:Y351">
    <cfRule type="timePeriod" dxfId="2416" priority="158" timePeriod="thisWeek">
      <formula>AND(TODAY()-ROUNDDOWN(N351,0)&lt;=WEEKDAY(TODAY())-1,ROUNDDOWN(N351,0)-TODAY()&lt;=7-WEEKDAY(TODAY()))</formula>
    </cfRule>
    <cfRule type="timePeriod" dxfId="2415" priority="159" timePeriod="nextWeek">
      <formula>AND(ROUNDDOWN(N351,0)-TODAY()&gt;(7-WEEKDAY(TODAY())),ROUNDDOWN(N351,0)-TODAY()&lt;(15-WEEKDAY(TODAY())))</formula>
    </cfRule>
  </conditionalFormatting>
  <conditionalFormatting sqref="N351:Y351">
    <cfRule type="containsText" dxfId="2414" priority="157" operator="containsText" text="ja">
      <formula>NOT(ISERROR(SEARCH("ja",N351)))</formula>
    </cfRule>
  </conditionalFormatting>
  <conditionalFormatting sqref="O352:Y353">
    <cfRule type="timePeriod" dxfId="2413" priority="155" timePeriod="thisWeek">
      <formula>AND(TODAY()-ROUNDDOWN(O352,0)&lt;=WEEKDAY(TODAY())-1,ROUNDDOWN(O352,0)-TODAY()&lt;=7-WEEKDAY(TODAY()))</formula>
    </cfRule>
    <cfRule type="timePeriod" dxfId="2412" priority="156" timePeriod="nextWeek">
      <formula>AND(ROUNDDOWN(O352,0)-TODAY()&gt;(7-WEEKDAY(TODAY())),ROUNDDOWN(O352,0)-TODAY()&lt;(15-WEEKDAY(TODAY())))</formula>
    </cfRule>
  </conditionalFormatting>
  <conditionalFormatting sqref="O352:Y353">
    <cfRule type="containsText" dxfId="2411" priority="154" operator="containsText" text="ja">
      <formula>NOT(ISERROR(SEARCH("ja",O352)))</formula>
    </cfRule>
  </conditionalFormatting>
  <conditionalFormatting sqref="O356:Y357">
    <cfRule type="timePeriod" dxfId="2410" priority="152" timePeriod="thisWeek">
      <formula>AND(TODAY()-ROUNDDOWN(O356,0)&lt;=WEEKDAY(TODAY())-1,ROUNDDOWN(O356,0)-TODAY()&lt;=7-WEEKDAY(TODAY()))</formula>
    </cfRule>
    <cfRule type="timePeriod" dxfId="2409" priority="153" timePeriod="nextWeek">
      <formula>AND(ROUNDDOWN(O356,0)-TODAY()&gt;(7-WEEKDAY(TODAY())),ROUNDDOWN(O356,0)-TODAY()&lt;(15-WEEKDAY(TODAY())))</formula>
    </cfRule>
  </conditionalFormatting>
  <conditionalFormatting sqref="O356:Y357">
    <cfRule type="containsText" dxfId="2408" priority="151" operator="containsText" text="ja">
      <formula>NOT(ISERROR(SEARCH("ja",O356)))</formula>
    </cfRule>
  </conditionalFormatting>
  <conditionalFormatting sqref="N355:Y355">
    <cfRule type="timePeriod" dxfId="2407" priority="149" timePeriod="thisWeek">
      <formula>AND(TODAY()-ROUNDDOWN(N355,0)&lt;=WEEKDAY(TODAY())-1,ROUNDDOWN(N355,0)-TODAY()&lt;=7-WEEKDAY(TODAY()))</formula>
    </cfRule>
    <cfRule type="timePeriod" dxfId="2406" priority="150" timePeriod="nextWeek">
      <formula>AND(ROUNDDOWN(N355,0)-TODAY()&gt;(7-WEEKDAY(TODAY())),ROUNDDOWN(N355,0)-TODAY()&lt;(15-WEEKDAY(TODAY())))</formula>
    </cfRule>
  </conditionalFormatting>
  <conditionalFormatting sqref="N355:Y355">
    <cfRule type="containsText" dxfId="2405" priority="148" operator="containsText" text="ja">
      <formula>NOT(ISERROR(SEARCH("ja",N355)))</formula>
    </cfRule>
  </conditionalFormatting>
  <conditionalFormatting sqref="O356:Y357">
    <cfRule type="timePeriod" dxfId="2404" priority="146" timePeriod="thisWeek">
      <formula>AND(TODAY()-ROUNDDOWN(O356,0)&lt;=WEEKDAY(TODAY())-1,ROUNDDOWN(O356,0)-TODAY()&lt;=7-WEEKDAY(TODAY()))</formula>
    </cfRule>
    <cfRule type="timePeriod" dxfId="2403" priority="147" timePeriod="nextWeek">
      <formula>AND(ROUNDDOWN(O356,0)-TODAY()&gt;(7-WEEKDAY(TODAY())),ROUNDDOWN(O356,0)-TODAY()&lt;(15-WEEKDAY(TODAY())))</formula>
    </cfRule>
  </conditionalFormatting>
  <conditionalFormatting sqref="O356:Y357">
    <cfRule type="containsText" dxfId="2402" priority="145" operator="containsText" text="ja">
      <formula>NOT(ISERROR(SEARCH("ja",O356)))</formula>
    </cfRule>
  </conditionalFormatting>
  <conditionalFormatting sqref="O360:Y361">
    <cfRule type="timePeriod" dxfId="2401" priority="143" timePeriod="thisWeek">
      <formula>AND(TODAY()-ROUNDDOWN(O360,0)&lt;=WEEKDAY(TODAY())-1,ROUNDDOWN(O360,0)-TODAY()&lt;=7-WEEKDAY(TODAY()))</formula>
    </cfRule>
    <cfRule type="timePeriod" dxfId="2400" priority="144" timePeriod="nextWeek">
      <formula>AND(ROUNDDOWN(O360,0)-TODAY()&gt;(7-WEEKDAY(TODAY())),ROUNDDOWN(O360,0)-TODAY()&lt;(15-WEEKDAY(TODAY())))</formula>
    </cfRule>
  </conditionalFormatting>
  <conditionalFormatting sqref="O360:Y361">
    <cfRule type="containsText" dxfId="2399" priority="142" operator="containsText" text="ja">
      <formula>NOT(ISERROR(SEARCH("ja",O360)))</formula>
    </cfRule>
  </conditionalFormatting>
  <conditionalFormatting sqref="N359:Y359">
    <cfRule type="timePeriod" dxfId="2398" priority="140" timePeriod="thisWeek">
      <formula>AND(TODAY()-ROUNDDOWN(N359,0)&lt;=WEEKDAY(TODAY())-1,ROUNDDOWN(N359,0)-TODAY()&lt;=7-WEEKDAY(TODAY()))</formula>
    </cfRule>
    <cfRule type="timePeriod" dxfId="2397" priority="141" timePeriod="nextWeek">
      <formula>AND(ROUNDDOWN(N359,0)-TODAY()&gt;(7-WEEKDAY(TODAY())),ROUNDDOWN(N359,0)-TODAY()&lt;(15-WEEKDAY(TODAY())))</formula>
    </cfRule>
  </conditionalFormatting>
  <conditionalFormatting sqref="N359:Y359">
    <cfRule type="containsText" dxfId="2396" priority="139" operator="containsText" text="ja">
      <formula>NOT(ISERROR(SEARCH("ja",N359)))</formula>
    </cfRule>
  </conditionalFormatting>
  <conditionalFormatting sqref="O360:Y361">
    <cfRule type="timePeriod" dxfId="2395" priority="137" timePeriod="thisWeek">
      <formula>AND(TODAY()-ROUNDDOWN(O360,0)&lt;=WEEKDAY(TODAY())-1,ROUNDDOWN(O360,0)-TODAY()&lt;=7-WEEKDAY(TODAY()))</formula>
    </cfRule>
    <cfRule type="timePeriod" dxfId="2394" priority="138" timePeriod="nextWeek">
      <formula>AND(ROUNDDOWN(O360,0)-TODAY()&gt;(7-WEEKDAY(TODAY())),ROUNDDOWN(O360,0)-TODAY()&lt;(15-WEEKDAY(TODAY())))</formula>
    </cfRule>
  </conditionalFormatting>
  <conditionalFormatting sqref="O360:Y361">
    <cfRule type="containsText" dxfId="2393" priority="136" operator="containsText" text="ja">
      <formula>NOT(ISERROR(SEARCH("ja",O360)))</formula>
    </cfRule>
  </conditionalFormatting>
  <conditionalFormatting sqref="O364:Y365">
    <cfRule type="timePeriod" dxfId="2392" priority="134" timePeriod="thisWeek">
      <formula>AND(TODAY()-ROUNDDOWN(O364,0)&lt;=WEEKDAY(TODAY())-1,ROUNDDOWN(O364,0)-TODAY()&lt;=7-WEEKDAY(TODAY()))</formula>
    </cfRule>
    <cfRule type="timePeriod" dxfId="2391" priority="135" timePeriod="nextWeek">
      <formula>AND(ROUNDDOWN(O364,0)-TODAY()&gt;(7-WEEKDAY(TODAY())),ROUNDDOWN(O364,0)-TODAY()&lt;(15-WEEKDAY(TODAY())))</formula>
    </cfRule>
  </conditionalFormatting>
  <conditionalFormatting sqref="O364:Y365">
    <cfRule type="containsText" dxfId="2390" priority="133" operator="containsText" text="ja">
      <formula>NOT(ISERROR(SEARCH("ja",O364)))</formula>
    </cfRule>
  </conditionalFormatting>
  <conditionalFormatting sqref="N363:Y363">
    <cfRule type="timePeriod" dxfId="2389" priority="131" timePeriod="thisWeek">
      <formula>AND(TODAY()-ROUNDDOWN(N363,0)&lt;=WEEKDAY(TODAY())-1,ROUNDDOWN(N363,0)-TODAY()&lt;=7-WEEKDAY(TODAY()))</formula>
    </cfRule>
    <cfRule type="timePeriod" dxfId="2388" priority="132" timePeriod="nextWeek">
      <formula>AND(ROUNDDOWN(N363,0)-TODAY()&gt;(7-WEEKDAY(TODAY())),ROUNDDOWN(N363,0)-TODAY()&lt;(15-WEEKDAY(TODAY())))</formula>
    </cfRule>
  </conditionalFormatting>
  <conditionalFormatting sqref="N363:Y363">
    <cfRule type="containsText" dxfId="2387" priority="130" operator="containsText" text="ja">
      <formula>NOT(ISERROR(SEARCH("ja",N363)))</formula>
    </cfRule>
  </conditionalFormatting>
  <conditionalFormatting sqref="O364:Y365">
    <cfRule type="timePeriod" dxfId="2386" priority="128" timePeriod="thisWeek">
      <formula>AND(TODAY()-ROUNDDOWN(O364,0)&lt;=WEEKDAY(TODAY())-1,ROUNDDOWN(O364,0)-TODAY()&lt;=7-WEEKDAY(TODAY()))</formula>
    </cfRule>
    <cfRule type="timePeriod" dxfId="2385" priority="129" timePeriod="nextWeek">
      <formula>AND(ROUNDDOWN(O364,0)-TODAY()&gt;(7-WEEKDAY(TODAY())),ROUNDDOWN(O364,0)-TODAY()&lt;(15-WEEKDAY(TODAY())))</formula>
    </cfRule>
  </conditionalFormatting>
  <conditionalFormatting sqref="O364:Y365">
    <cfRule type="containsText" dxfId="2384" priority="127" operator="containsText" text="ja">
      <formula>NOT(ISERROR(SEARCH("ja",O364)))</formula>
    </cfRule>
  </conditionalFormatting>
  <conditionalFormatting sqref="O368:Y369">
    <cfRule type="timePeriod" dxfId="2383" priority="125" timePeriod="thisWeek">
      <formula>AND(TODAY()-ROUNDDOWN(O368,0)&lt;=WEEKDAY(TODAY())-1,ROUNDDOWN(O368,0)-TODAY()&lt;=7-WEEKDAY(TODAY()))</formula>
    </cfRule>
    <cfRule type="timePeriod" dxfId="2382" priority="126" timePeriod="nextWeek">
      <formula>AND(ROUNDDOWN(O368,0)-TODAY()&gt;(7-WEEKDAY(TODAY())),ROUNDDOWN(O368,0)-TODAY()&lt;(15-WEEKDAY(TODAY())))</formula>
    </cfRule>
  </conditionalFormatting>
  <conditionalFormatting sqref="O368:Y369">
    <cfRule type="containsText" dxfId="2381" priority="124" operator="containsText" text="ja">
      <formula>NOT(ISERROR(SEARCH("ja",O368)))</formula>
    </cfRule>
  </conditionalFormatting>
  <conditionalFormatting sqref="N367:Y367">
    <cfRule type="timePeriod" dxfId="2380" priority="122" timePeriod="thisWeek">
      <formula>AND(TODAY()-ROUNDDOWN(N367,0)&lt;=WEEKDAY(TODAY())-1,ROUNDDOWN(N367,0)-TODAY()&lt;=7-WEEKDAY(TODAY()))</formula>
    </cfRule>
    <cfRule type="timePeriod" dxfId="2379" priority="123" timePeriod="nextWeek">
      <formula>AND(ROUNDDOWN(N367,0)-TODAY()&gt;(7-WEEKDAY(TODAY())),ROUNDDOWN(N367,0)-TODAY()&lt;(15-WEEKDAY(TODAY())))</formula>
    </cfRule>
  </conditionalFormatting>
  <conditionalFormatting sqref="N367:Y367">
    <cfRule type="containsText" dxfId="2378" priority="121" operator="containsText" text="ja">
      <formula>NOT(ISERROR(SEARCH("ja",N367)))</formula>
    </cfRule>
  </conditionalFormatting>
  <conditionalFormatting sqref="O368:Y369">
    <cfRule type="timePeriod" dxfId="2377" priority="119" timePeriod="thisWeek">
      <formula>AND(TODAY()-ROUNDDOWN(O368,0)&lt;=WEEKDAY(TODAY())-1,ROUNDDOWN(O368,0)-TODAY()&lt;=7-WEEKDAY(TODAY()))</formula>
    </cfRule>
    <cfRule type="timePeriod" dxfId="2376" priority="120" timePeriod="nextWeek">
      <formula>AND(ROUNDDOWN(O368,0)-TODAY()&gt;(7-WEEKDAY(TODAY())),ROUNDDOWN(O368,0)-TODAY()&lt;(15-WEEKDAY(TODAY())))</formula>
    </cfRule>
  </conditionalFormatting>
  <conditionalFormatting sqref="O368:Y369">
    <cfRule type="containsText" dxfId="2375" priority="118" operator="containsText" text="ja">
      <formula>NOT(ISERROR(SEARCH("ja",O368)))</formula>
    </cfRule>
  </conditionalFormatting>
  <conditionalFormatting sqref="O372:Y373">
    <cfRule type="timePeriod" dxfId="2374" priority="116" timePeriod="thisWeek">
      <formula>AND(TODAY()-ROUNDDOWN(O372,0)&lt;=WEEKDAY(TODAY())-1,ROUNDDOWN(O372,0)-TODAY()&lt;=7-WEEKDAY(TODAY()))</formula>
    </cfRule>
    <cfRule type="timePeriod" dxfId="2373" priority="117" timePeriod="nextWeek">
      <formula>AND(ROUNDDOWN(O372,0)-TODAY()&gt;(7-WEEKDAY(TODAY())),ROUNDDOWN(O372,0)-TODAY()&lt;(15-WEEKDAY(TODAY())))</formula>
    </cfRule>
  </conditionalFormatting>
  <conditionalFormatting sqref="O372:Y373">
    <cfRule type="containsText" dxfId="2372" priority="115" operator="containsText" text="ja">
      <formula>NOT(ISERROR(SEARCH("ja",O372)))</formula>
    </cfRule>
  </conditionalFormatting>
  <conditionalFormatting sqref="N371:Y371">
    <cfRule type="timePeriod" dxfId="2371" priority="113" timePeriod="thisWeek">
      <formula>AND(TODAY()-ROUNDDOWN(N371,0)&lt;=WEEKDAY(TODAY())-1,ROUNDDOWN(N371,0)-TODAY()&lt;=7-WEEKDAY(TODAY()))</formula>
    </cfRule>
    <cfRule type="timePeriod" dxfId="2370" priority="114" timePeriod="nextWeek">
      <formula>AND(ROUNDDOWN(N371,0)-TODAY()&gt;(7-WEEKDAY(TODAY())),ROUNDDOWN(N371,0)-TODAY()&lt;(15-WEEKDAY(TODAY())))</formula>
    </cfRule>
  </conditionalFormatting>
  <conditionalFormatting sqref="N371:Y371">
    <cfRule type="containsText" dxfId="2369" priority="112" operator="containsText" text="ja">
      <formula>NOT(ISERROR(SEARCH("ja",N371)))</formula>
    </cfRule>
  </conditionalFormatting>
  <conditionalFormatting sqref="O372:Y373">
    <cfRule type="timePeriod" dxfId="2368" priority="110" timePeriod="thisWeek">
      <formula>AND(TODAY()-ROUNDDOWN(O372,0)&lt;=WEEKDAY(TODAY())-1,ROUNDDOWN(O372,0)-TODAY()&lt;=7-WEEKDAY(TODAY()))</formula>
    </cfRule>
    <cfRule type="timePeriod" dxfId="2367" priority="111" timePeriod="nextWeek">
      <formula>AND(ROUNDDOWN(O372,0)-TODAY()&gt;(7-WEEKDAY(TODAY())),ROUNDDOWN(O372,0)-TODAY()&lt;(15-WEEKDAY(TODAY())))</formula>
    </cfRule>
  </conditionalFormatting>
  <conditionalFormatting sqref="O372:Y373">
    <cfRule type="containsText" dxfId="2366" priority="109" operator="containsText" text="ja">
      <formula>NOT(ISERROR(SEARCH("ja",O372)))</formula>
    </cfRule>
  </conditionalFormatting>
  <conditionalFormatting sqref="O376:Y377">
    <cfRule type="timePeriod" dxfId="2365" priority="107" timePeriod="thisWeek">
      <formula>AND(TODAY()-ROUNDDOWN(O376,0)&lt;=WEEKDAY(TODAY())-1,ROUNDDOWN(O376,0)-TODAY()&lt;=7-WEEKDAY(TODAY()))</formula>
    </cfRule>
    <cfRule type="timePeriod" dxfId="2364" priority="108" timePeriod="nextWeek">
      <formula>AND(ROUNDDOWN(O376,0)-TODAY()&gt;(7-WEEKDAY(TODAY())),ROUNDDOWN(O376,0)-TODAY()&lt;(15-WEEKDAY(TODAY())))</formula>
    </cfRule>
  </conditionalFormatting>
  <conditionalFormatting sqref="O376:Y377">
    <cfRule type="containsText" dxfId="2363" priority="106" operator="containsText" text="ja">
      <formula>NOT(ISERROR(SEARCH("ja",O376)))</formula>
    </cfRule>
  </conditionalFormatting>
  <conditionalFormatting sqref="N375:Y375">
    <cfRule type="timePeriod" dxfId="2362" priority="104" timePeriod="thisWeek">
      <formula>AND(TODAY()-ROUNDDOWN(N375,0)&lt;=WEEKDAY(TODAY())-1,ROUNDDOWN(N375,0)-TODAY()&lt;=7-WEEKDAY(TODAY()))</formula>
    </cfRule>
    <cfRule type="timePeriod" dxfId="2361" priority="105" timePeriod="nextWeek">
      <formula>AND(ROUNDDOWN(N375,0)-TODAY()&gt;(7-WEEKDAY(TODAY())),ROUNDDOWN(N375,0)-TODAY()&lt;(15-WEEKDAY(TODAY())))</formula>
    </cfRule>
  </conditionalFormatting>
  <conditionalFormatting sqref="N375:Y375">
    <cfRule type="containsText" dxfId="2360" priority="103" operator="containsText" text="ja">
      <formula>NOT(ISERROR(SEARCH("ja",N375)))</formula>
    </cfRule>
  </conditionalFormatting>
  <conditionalFormatting sqref="O376:Y377">
    <cfRule type="timePeriod" dxfId="2359" priority="101" timePeriod="thisWeek">
      <formula>AND(TODAY()-ROUNDDOWN(O376,0)&lt;=WEEKDAY(TODAY())-1,ROUNDDOWN(O376,0)-TODAY()&lt;=7-WEEKDAY(TODAY()))</formula>
    </cfRule>
    <cfRule type="timePeriod" dxfId="2358" priority="102" timePeriod="nextWeek">
      <formula>AND(ROUNDDOWN(O376,0)-TODAY()&gt;(7-WEEKDAY(TODAY())),ROUNDDOWN(O376,0)-TODAY()&lt;(15-WEEKDAY(TODAY())))</formula>
    </cfRule>
  </conditionalFormatting>
  <conditionalFormatting sqref="O376:Y377">
    <cfRule type="containsText" dxfId="2357" priority="100" operator="containsText" text="ja">
      <formula>NOT(ISERROR(SEARCH("ja",O376)))</formula>
    </cfRule>
  </conditionalFormatting>
  <conditionalFormatting sqref="O380:Y381">
    <cfRule type="timePeriod" dxfId="2356" priority="98" timePeriod="thisWeek">
      <formula>AND(TODAY()-ROUNDDOWN(O380,0)&lt;=WEEKDAY(TODAY())-1,ROUNDDOWN(O380,0)-TODAY()&lt;=7-WEEKDAY(TODAY()))</formula>
    </cfRule>
    <cfRule type="timePeriod" dxfId="2355" priority="99" timePeriod="nextWeek">
      <formula>AND(ROUNDDOWN(O380,0)-TODAY()&gt;(7-WEEKDAY(TODAY())),ROUNDDOWN(O380,0)-TODAY()&lt;(15-WEEKDAY(TODAY())))</formula>
    </cfRule>
  </conditionalFormatting>
  <conditionalFormatting sqref="O380:Y381">
    <cfRule type="containsText" dxfId="2354" priority="97" operator="containsText" text="ja">
      <formula>NOT(ISERROR(SEARCH("ja",O380)))</formula>
    </cfRule>
  </conditionalFormatting>
  <conditionalFormatting sqref="N379:Y379">
    <cfRule type="timePeriod" dxfId="2353" priority="95" timePeriod="thisWeek">
      <formula>AND(TODAY()-ROUNDDOWN(N379,0)&lt;=WEEKDAY(TODAY())-1,ROUNDDOWN(N379,0)-TODAY()&lt;=7-WEEKDAY(TODAY()))</formula>
    </cfRule>
    <cfRule type="timePeriod" dxfId="2352" priority="96" timePeriod="nextWeek">
      <formula>AND(ROUNDDOWN(N379,0)-TODAY()&gt;(7-WEEKDAY(TODAY())),ROUNDDOWN(N379,0)-TODAY()&lt;(15-WEEKDAY(TODAY())))</formula>
    </cfRule>
  </conditionalFormatting>
  <conditionalFormatting sqref="N379:Y379">
    <cfRule type="containsText" dxfId="2351" priority="94" operator="containsText" text="ja">
      <formula>NOT(ISERROR(SEARCH("ja",N379)))</formula>
    </cfRule>
  </conditionalFormatting>
  <conditionalFormatting sqref="O380:Y381">
    <cfRule type="timePeriod" dxfId="2350" priority="92" timePeriod="thisWeek">
      <formula>AND(TODAY()-ROUNDDOWN(O380,0)&lt;=WEEKDAY(TODAY())-1,ROUNDDOWN(O380,0)-TODAY()&lt;=7-WEEKDAY(TODAY()))</formula>
    </cfRule>
    <cfRule type="timePeriod" dxfId="2349" priority="93" timePeriod="nextWeek">
      <formula>AND(ROUNDDOWN(O380,0)-TODAY()&gt;(7-WEEKDAY(TODAY())),ROUNDDOWN(O380,0)-TODAY()&lt;(15-WEEKDAY(TODAY())))</formula>
    </cfRule>
  </conditionalFormatting>
  <conditionalFormatting sqref="O380:Y381">
    <cfRule type="containsText" dxfId="2348" priority="91" operator="containsText" text="ja">
      <formula>NOT(ISERROR(SEARCH("ja",O380)))</formula>
    </cfRule>
  </conditionalFormatting>
  <conditionalFormatting sqref="O384:Y385">
    <cfRule type="timePeriod" dxfId="2347" priority="89" timePeriod="thisWeek">
      <formula>AND(TODAY()-ROUNDDOWN(O384,0)&lt;=WEEKDAY(TODAY())-1,ROUNDDOWN(O384,0)-TODAY()&lt;=7-WEEKDAY(TODAY()))</formula>
    </cfRule>
    <cfRule type="timePeriod" dxfId="2346" priority="90" timePeriod="nextWeek">
      <formula>AND(ROUNDDOWN(O384,0)-TODAY()&gt;(7-WEEKDAY(TODAY())),ROUNDDOWN(O384,0)-TODAY()&lt;(15-WEEKDAY(TODAY())))</formula>
    </cfRule>
  </conditionalFormatting>
  <conditionalFormatting sqref="O384:Y385">
    <cfRule type="containsText" dxfId="2345" priority="88" operator="containsText" text="ja">
      <formula>NOT(ISERROR(SEARCH("ja",O384)))</formula>
    </cfRule>
  </conditionalFormatting>
  <conditionalFormatting sqref="N383:Y383">
    <cfRule type="timePeriod" dxfId="2344" priority="86" timePeriod="thisWeek">
      <formula>AND(TODAY()-ROUNDDOWN(N383,0)&lt;=WEEKDAY(TODAY())-1,ROUNDDOWN(N383,0)-TODAY()&lt;=7-WEEKDAY(TODAY()))</formula>
    </cfRule>
    <cfRule type="timePeriod" dxfId="2343" priority="87" timePeriod="nextWeek">
      <formula>AND(ROUNDDOWN(N383,0)-TODAY()&gt;(7-WEEKDAY(TODAY())),ROUNDDOWN(N383,0)-TODAY()&lt;(15-WEEKDAY(TODAY())))</formula>
    </cfRule>
  </conditionalFormatting>
  <conditionalFormatting sqref="N383:Y383">
    <cfRule type="containsText" dxfId="2342" priority="85" operator="containsText" text="ja">
      <formula>NOT(ISERROR(SEARCH("ja",N383)))</formula>
    </cfRule>
  </conditionalFormatting>
  <conditionalFormatting sqref="O384:Y385">
    <cfRule type="timePeriod" dxfId="2341" priority="83" timePeriod="thisWeek">
      <formula>AND(TODAY()-ROUNDDOWN(O384,0)&lt;=WEEKDAY(TODAY())-1,ROUNDDOWN(O384,0)-TODAY()&lt;=7-WEEKDAY(TODAY()))</formula>
    </cfRule>
    <cfRule type="timePeriod" dxfId="2340" priority="84" timePeriod="nextWeek">
      <formula>AND(ROUNDDOWN(O384,0)-TODAY()&gt;(7-WEEKDAY(TODAY())),ROUNDDOWN(O384,0)-TODAY()&lt;(15-WEEKDAY(TODAY())))</formula>
    </cfRule>
  </conditionalFormatting>
  <conditionalFormatting sqref="O384:Y385">
    <cfRule type="containsText" dxfId="2339" priority="82" operator="containsText" text="ja">
      <formula>NOT(ISERROR(SEARCH("ja",O384)))</formula>
    </cfRule>
  </conditionalFormatting>
  <conditionalFormatting sqref="O388:Y389">
    <cfRule type="timePeriod" dxfId="2338" priority="80" timePeriod="thisWeek">
      <formula>AND(TODAY()-ROUNDDOWN(O388,0)&lt;=WEEKDAY(TODAY())-1,ROUNDDOWN(O388,0)-TODAY()&lt;=7-WEEKDAY(TODAY()))</formula>
    </cfRule>
    <cfRule type="timePeriod" dxfId="2337" priority="81" timePeriod="nextWeek">
      <formula>AND(ROUNDDOWN(O388,0)-TODAY()&gt;(7-WEEKDAY(TODAY())),ROUNDDOWN(O388,0)-TODAY()&lt;(15-WEEKDAY(TODAY())))</formula>
    </cfRule>
  </conditionalFormatting>
  <conditionalFormatting sqref="O388:Y389">
    <cfRule type="containsText" dxfId="2336" priority="79" operator="containsText" text="ja">
      <formula>NOT(ISERROR(SEARCH("ja",O388)))</formula>
    </cfRule>
  </conditionalFormatting>
  <conditionalFormatting sqref="N387:Y387">
    <cfRule type="timePeriod" dxfId="2335" priority="77" timePeriod="thisWeek">
      <formula>AND(TODAY()-ROUNDDOWN(N387,0)&lt;=WEEKDAY(TODAY())-1,ROUNDDOWN(N387,0)-TODAY()&lt;=7-WEEKDAY(TODAY()))</formula>
    </cfRule>
    <cfRule type="timePeriod" dxfId="2334" priority="78" timePeriod="nextWeek">
      <formula>AND(ROUNDDOWN(N387,0)-TODAY()&gt;(7-WEEKDAY(TODAY())),ROUNDDOWN(N387,0)-TODAY()&lt;(15-WEEKDAY(TODAY())))</formula>
    </cfRule>
  </conditionalFormatting>
  <conditionalFormatting sqref="N387:Y387">
    <cfRule type="containsText" dxfId="2333" priority="76" operator="containsText" text="ja">
      <formula>NOT(ISERROR(SEARCH("ja",N387)))</formula>
    </cfRule>
  </conditionalFormatting>
  <conditionalFormatting sqref="O388:Y389">
    <cfRule type="timePeriod" dxfId="2332" priority="74" timePeriod="thisWeek">
      <formula>AND(TODAY()-ROUNDDOWN(O388,0)&lt;=WEEKDAY(TODAY())-1,ROUNDDOWN(O388,0)-TODAY()&lt;=7-WEEKDAY(TODAY()))</formula>
    </cfRule>
    <cfRule type="timePeriod" dxfId="2331" priority="75" timePeriod="nextWeek">
      <formula>AND(ROUNDDOWN(O388,0)-TODAY()&gt;(7-WEEKDAY(TODAY())),ROUNDDOWN(O388,0)-TODAY()&lt;(15-WEEKDAY(TODAY())))</formula>
    </cfRule>
  </conditionalFormatting>
  <conditionalFormatting sqref="O388:Y389">
    <cfRule type="containsText" dxfId="2330" priority="73" operator="containsText" text="ja">
      <formula>NOT(ISERROR(SEARCH("ja",O388)))</formula>
    </cfRule>
  </conditionalFormatting>
  <conditionalFormatting sqref="O392:Y393">
    <cfRule type="timePeriod" dxfId="2329" priority="71" timePeriod="thisWeek">
      <formula>AND(TODAY()-ROUNDDOWN(O392,0)&lt;=WEEKDAY(TODAY())-1,ROUNDDOWN(O392,0)-TODAY()&lt;=7-WEEKDAY(TODAY()))</formula>
    </cfRule>
    <cfRule type="timePeriod" dxfId="2328" priority="72" timePeriod="nextWeek">
      <formula>AND(ROUNDDOWN(O392,0)-TODAY()&gt;(7-WEEKDAY(TODAY())),ROUNDDOWN(O392,0)-TODAY()&lt;(15-WEEKDAY(TODAY())))</formula>
    </cfRule>
  </conditionalFormatting>
  <conditionalFormatting sqref="O392:Y393">
    <cfRule type="containsText" dxfId="2327" priority="70" operator="containsText" text="ja">
      <formula>NOT(ISERROR(SEARCH("ja",O392)))</formula>
    </cfRule>
  </conditionalFormatting>
  <conditionalFormatting sqref="N391:Y391">
    <cfRule type="timePeriod" dxfId="2326" priority="68" timePeriod="thisWeek">
      <formula>AND(TODAY()-ROUNDDOWN(N391,0)&lt;=WEEKDAY(TODAY())-1,ROUNDDOWN(N391,0)-TODAY()&lt;=7-WEEKDAY(TODAY()))</formula>
    </cfRule>
    <cfRule type="timePeriod" dxfId="2325" priority="69" timePeriod="nextWeek">
      <formula>AND(ROUNDDOWN(N391,0)-TODAY()&gt;(7-WEEKDAY(TODAY())),ROUNDDOWN(N391,0)-TODAY()&lt;(15-WEEKDAY(TODAY())))</formula>
    </cfRule>
  </conditionalFormatting>
  <conditionalFormatting sqref="N391:Y391">
    <cfRule type="containsText" dxfId="2324" priority="67" operator="containsText" text="ja">
      <formula>NOT(ISERROR(SEARCH("ja",N391)))</formula>
    </cfRule>
  </conditionalFormatting>
  <conditionalFormatting sqref="O392:Y393">
    <cfRule type="timePeriod" dxfId="2323" priority="65" timePeriod="thisWeek">
      <formula>AND(TODAY()-ROUNDDOWN(O392,0)&lt;=WEEKDAY(TODAY())-1,ROUNDDOWN(O392,0)-TODAY()&lt;=7-WEEKDAY(TODAY()))</formula>
    </cfRule>
    <cfRule type="timePeriod" dxfId="2322" priority="66" timePeriod="nextWeek">
      <formula>AND(ROUNDDOWN(O392,0)-TODAY()&gt;(7-WEEKDAY(TODAY())),ROUNDDOWN(O392,0)-TODAY()&lt;(15-WEEKDAY(TODAY())))</formula>
    </cfRule>
  </conditionalFormatting>
  <conditionalFormatting sqref="O392:Y393">
    <cfRule type="containsText" dxfId="2321" priority="64" operator="containsText" text="ja">
      <formula>NOT(ISERROR(SEARCH("ja",O392)))</formula>
    </cfRule>
  </conditionalFormatting>
  <conditionalFormatting sqref="O396:Y397">
    <cfRule type="timePeriod" dxfId="2320" priority="62" timePeriod="thisWeek">
      <formula>AND(TODAY()-ROUNDDOWN(O396,0)&lt;=WEEKDAY(TODAY())-1,ROUNDDOWN(O396,0)-TODAY()&lt;=7-WEEKDAY(TODAY()))</formula>
    </cfRule>
    <cfRule type="timePeriod" dxfId="2319" priority="63" timePeriod="nextWeek">
      <formula>AND(ROUNDDOWN(O396,0)-TODAY()&gt;(7-WEEKDAY(TODAY())),ROUNDDOWN(O396,0)-TODAY()&lt;(15-WEEKDAY(TODAY())))</formula>
    </cfRule>
  </conditionalFormatting>
  <conditionalFormatting sqref="O396:Y397">
    <cfRule type="containsText" dxfId="2318" priority="61" operator="containsText" text="ja">
      <formula>NOT(ISERROR(SEARCH("ja",O396)))</formula>
    </cfRule>
  </conditionalFormatting>
  <conditionalFormatting sqref="N395:Y395">
    <cfRule type="timePeriod" dxfId="2317" priority="59" timePeriod="thisWeek">
      <formula>AND(TODAY()-ROUNDDOWN(N395,0)&lt;=WEEKDAY(TODAY())-1,ROUNDDOWN(N395,0)-TODAY()&lt;=7-WEEKDAY(TODAY()))</formula>
    </cfRule>
    <cfRule type="timePeriod" dxfId="2316" priority="60" timePeriod="nextWeek">
      <formula>AND(ROUNDDOWN(N395,0)-TODAY()&gt;(7-WEEKDAY(TODAY())),ROUNDDOWN(N395,0)-TODAY()&lt;(15-WEEKDAY(TODAY())))</formula>
    </cfRule>
  </conditionalFormatting>
  <conditionalFormatting sqref="N395:Y395">
    <cfRule type="containsText" dxfId="2315" priority="58" operator="containsText" text="ja">
      <formula>NOT(ISERROR(SEARCH("ja",N395)))</formula>
    </cfRule>
  </conditionalFormatting>
  <conditionalFormatting sqref="O396:Y397">
    <cfRule type="timePeriod" dxfId="2314" priority="56" timePeriod="thisWeek">
      <formula>AND(TODAY()-ROUNDDOWN(O396,0)&lt;=WEEKDAY(TODAY())-1,ROUNDDOWN(O396,0)-TODAY()&lt;=7-WEEKDAY(TODAY()))</formula>
    </cfRule>
    <cfRule type="timePeriod" dxfId="2313" priority="57" timePeriod="nextWeek">
      <formula>AND(ROUNDDOWN(O396,0)-TODAY()&gt;(7-WEEKDAY(TODAY())),ROUNDDOWN(O396,0)-TODAY()&lt;(15-WEEKDAY(TODAY())))</formula>
    </cfRule>
  </conditionalFormatting>
  <conditionalFormatting sqref="O396:Y397">
    <cfRule type="containsText" dxfId="2312" priority="55" operator="containsText" text="ja">
      <formula>NOT(ISERROR(SEARCH("ja",O396)))</formula>
    </cfRule>
  </conditionalFormatting>
  <conditionalFormatting sqref="O400:Y401">
    <cfRule type="timePeriod" dxfId="2311" priority="53" timePeriod="thisWeek">
      <formula>AND(TODAY()-ROUNDDOWN(O400,0)&lt;=WEEKDAY(TODAY())-1,ROUNDDOWN(O400,0)-TODAY()&lt;=7-WEEKDAY(TODAY()))</formula>
    </cfRule>
    <cfRule type="timePeriod" dxfId="2310" priority="54" timePeriod="nextWeek">
      <formula>AND(ROUNDDOWN(O400,0)-TODAY()&gt;(7-WEEKDAY(TODAY())),ROUNDDOWN(O400,0)-TODAY()&lt;(15-WEEKDAY(TODAY())))</formula>
    </cfRule>
  </conditionalFormatting>
  <conditionalFormatting sqref="O400:Y401">
    <cfRule type="containsText" dxfId="2309" priority="52" operator="containsText" text="ja">
      <formula>NOT(ISERROR(SEARCH("ja",O400)))</formula>
    </cfRule>
  </conditionalFormatting>
  <conditionalFormatting sqref="N399:Y399">
    <cfRule type="timePeriod" dxfId="2308" priority="50" timePeriod="thisWeek">
      <formula>AND(TODAY()-ROUNDDOWN(N399,0)&lt;=WEEKDAY(TODAY())-1,ROUNDDOWN(N399,0)-TODAY()&lt;=7-WEEKDAY(TODAY()))</formula>
    </cfRule>
    <cfRule type="timePeriod" dxfId="2307" priority="51" timePeriod="nextWeek">
      <formula>AND(ROUNDDOWN(N399,0)-TODAY()&gt;(7-WEEKDAY(TODAY())),ROUNDDOWN(N399,0)-TODAY()&lt;(15-WEEKDAY(TODAY())))</formula>
    </cfRule>
  </conditionalFormatting>
  <conditionalFormatting sqref="N399:Y399">
    <cfRule type="containsText" dxfId="2306" priority="49" operator="containsText" text="ja">
      <formula>NOT(ISERROR(SEARCH("ja",N399)))</formula>
    </cfRule>
  </conditionalFormatting>
  <conditionalFormatting sqref="O400:Y401">
    <cfRule type="timePeriod" dxfId="2305" priority="47" timePeriod="thisWeek">
      <formula>AND(TODAY()-ROUNDDOWN(O400,0)&lt;=WEEKDAY(TODAY())-1,ROUNDDOWN(O400,0)-TODAY()&lt;=7-WEEKDAY(TODAY()))</formula>
    </cfRule>
    <cfRule type="timePeriod" dxfId="2304" priority="48" timePeriod="nextWeek">
      <formula>AND(ROUNDDOWN(O400,0)-TODAY()&gt;(7-WEEKDAY(TODAY())),ROUNDDOWN(O400,0)-TODAY()&lt;(15-WEEKDAY(TODAY())))</formula>
    </cfRule>
  </conditionalFormatting>
  <conditionalFormatting sqref="O400:Y401">
    <cfRule type="containsText" dxfId="2303" priority="46" operator="containsText" text="ja">
      <formula>NOT(ISERROR(SEARCH("ja",O400)))</formula>
    </cfRule>
  </conditionalFormatting>
  <conditionalFormatting sqref="O404:Y405">
    <cfRule type="timePeriod" dxfId="2302" priority="44" timePeriod="thisWeek">
      <formula>AND(TODAY()-ROUNDDOWN(O404,0)&lt;=WEEKDAY(TODAY())-1,ROUNDDOWN(O404,0)-TODAY()&lt;=7-WEEKDAY(TODAY()))</formula>
    </cfRule>
    <cfRule type="timePeriod" dxfId="2301" priority="45" timePeriod="nextWeek">
      <formula>AND(ROUNDDOWN(O404,0)-TODAY()&gt;(7-WEEKDAY(TODAY())),ROUNDDOWN(O404,0)-TODAY()&lt;(15-WEEKDAY(TODAY())))</formula>
    </cfRule>
  </conditionalFormatting>
  <conditionalFormatting sqref="O404:Y405">
    <cfRule type="containsText" dxfId="2300" priority="43" operator="containsText" text="ja">
      <formula>NOT(ISERROR(SEARCH("ja",O404)))</formula>
    </cfRule>
  </conditionalFormatting>
  <conditionalFormatting sqref="N403:Y403">
    <cfRule type="timePeriod" dxfId="2299" priority="41" timePeriod="thisWeek">
      <formula>AND(TODAY()-ROUNDDOWN(N403,0)&lt;=WEEKDAY(TODAY())-1,ROUNDDOWN(N403,0)-TODAY()&lt;=7-WEEKDAY(TODAY()))</formula>
    </cfRule>
    <cfRule type="timePeriod" dxfId="2298" priority="42" timePeriod="nextWeek">
      <formula>AND(ROUNDDOWN(N403,0)-TODAY()&gt;(7-WEEKDAY(TODAY())),ROUNDDOWN(N403,0)-TODAY()&lt;(15-WEEKDAY(TODAY())))</formula>
    </cfRule>
  </conditionalFormatting>
  <conditionalFormatting sqref="N403:Y403">
    <cfRule type="containsText" dxfId="2297" priority="40" operator="containsText" text="ja">
      <formula>NOT(ISERROR(SEARCH("ja",N403)))</formula>
    </cfRule>
  </conditionalFormatting>
  <conditionalFormatting sqref="O404:Y405">
    <cfRule type="timePeriod" dxfId="2296" priority="38" timePeriod="thisWeek">
      <formula>AND(TODAY()-ROUNDDOWN(O404,0)&lt;=WEEKDAY(TODAY())-1,ROUNDDOWN(O404,0)-TODAY()&lt;=7-WEEKDAY(TODAY()))</formula>
    </cfRule>
    <cfRule type="timePeriod" dxfId="2295" priority="39" timePeriod="nextWeek">
      <formula>AND(ROUNDDOWN(O404,0)-TODAY()&gt;(7-WEEKDAY(TODAY())),ROUNDDOWN(O404,0)-TODAY()&lt;(15-WEEKDAY(TODAY())))</formula>
    </cfRule>
  </conditionalFormatting>
  <conditionalFormatting sqref="O404:Y405">
    <cfRule type="containsText" dxfId="2294" priority="37" operator="containsText" text="ja">
      <formula>NOT(ISERROR(SEARCH("ja",O404)))</formula>
    </cfRule>
  </conditionalFormatting>
  <conditionalFormatting sqref="O408:Y409">
    <cfRule type="timePeriod" dxfId="2293" priority="35" timePeriod="thisWeek">
      <formula>AND(TODAY()-ROUNDDOWN(O408,0)&lt;=WEEKDAY(TODAY())-1,ROUNDDOWN(O408,0)-TODAY()&lt;=7-WEEKDAY(TODAY()))</formula>
    </cfRule>
    <cfRule type="timePeriod" dxfId="2292" priority="36" timePeriod="nextWeek">
      <formula>AND(ROUNDDOWN(O408,0)-TODAY()&gt;(7-WEEKDAY(TODAY())),ROUNDDOWN(O408,0)-TODAY()&lt;(15-WEEKDAY(TODAY())))</formula>
    </cfRule>
  </conditionalFormatting>
  <conditionalFormatting sqref="O408:Y409">
    <cfRule type="containsText" dxfId="2291" priority="34" operator="containsText" text="ja">
      <formula>NOT(ISERROR(SEARCH("ja",O408)))</formula>
    </cfRule>
  </conditionalFormatting>
  <conditionalFormatting sqref="N407:Y407">
    <cfRule type="timePeriod" dxfId="2290" priority="32" timePeriod="thisWeek">
      <formula>AND(TODAY()-ROUNDDOWN(N407,0)&lt;=WEEKDAY(TODAY())-1,ROUNDDOWN(N407,0)-TODAY()&lt;=7-WEEKDAY(TODAY()))</formula>
    </cfRule>
    <cfRule type="timePeriod" dxfId="2289" priority="33" timePeriod="nextWeek">
      <formula>AND(ROUNDDOWN(N407,0)-TODAY()&gt;(7-WEEKDAY(TODAY())),ROUNDDOWN(N407,0)-TODAY()&lt;(15-WEEKDAY(TODAY())))</formula>
    </cfRule>
  </conditionalFormatting>
  <conditionalFormatting sqref="N407:Y407">
    <cfRule type="containsText" dxfId="2288" priority="31" operator="containsText" text="ja">
      <formula>NOT(ISERROR(SEARCH("ja",N407)))</formula>
    </cfRule>
  </conditionalFormatting>
  <conditionalFormatting sqref="O408:Y409">
    <cfRule type="timePeriod" dxfId="2287" priority="29" timePeriod="thisWeek">
      <formula>AND(TODAY()-ROUNDDOWN(O408,0)&lt;=WEEKDAY(TODAY())-1,ROUNDDOWN(O408,0)-TODAY()&lt;=7-WEEKDAY(TODAY()))</formula>
    </cfRule>
    <cfRule type="timePeriod" dxfId="2286" priority="30" timePeriod="nextWeek">
      <formula>AND(ROUNDDOWN(O408,0)-TODAY()&gt;(7-WEEKDAY(TODAY())),ROUNDDOWN(O408,0)-TODAY()&lt;(15-WEEKDAY(TODAY())))</formula>
    </cfRule>
  </conditionalFormatting>
  <conditionalFormatting sqref="O408:Y409">
    <cfRule type="containsText" dxfId="2285" priority="28" operator="containsText" text="ja">
      <formula>NOT(ISERROR(SEARCH("ja",O408)))</formula>
    </cfRule>
  </conditionalFormatting>
  <conditionalFormatting sqref="O412:Y413">
    <cfRule type="timePeriod" dxfId="2284" priority="26" timePeriod="thisWeek">
      <formula>AND(TODAY()-ROUNDDOWN(O412,0)&lt;=WEEKDAY(TODAY())-1,ROUNDDOWN(O412,0)-TODAY()&lt;=7-WEEKDAY(TODAY()))</formula>
    </cfRule>
    <cfRule type="timePeriod" dxfId="2283" priority="27" timePeriod="nextWeek">
      <formula>AND(ROUNDDOWN(O412,0)-TODAY()&gt;(7-WEEKDAY(TODAY())),ROUNDDOWN(O412,0)-TODAY()&lt;(15-WEEKDAY(TODAY())))</formula>
    </cfRule>
  </conditionalFormatting>
  <conditionalFormatting sqref="O412:Y413">
    <cfRule type="containsText" dxfId="2282" priority="25" operator="containsText" text="ja">
      <formula>NOT(ISERROR(SEARCH("ja",O412)))</formula>
    </cfRule>
  </conditionalFormatting>
  <conditionalFormatting sqref="N411:Y411">
    <cfRule type="timePeriod" dxfId="2281" priority="23" timePeriod="thisWeek">
      <formula>AND(TODAY()-ROUNDDOWN(N411,0)&lt;=WEEKDAY(TODAY())-1,ROUNDDOWN(N411,0)-TODAY()&lt;=7-WEEKDAY(TODAY()))</formula>
    </cfRule>
    <cfRule type="timePeriod" dxfId="2280" priority="24" timePeriod="nextWeek">
      <formula>AND(ROUNDDOWN(N411,0)-TODAY()&gt;(7-WEEKDAY(TODAY())),ROUNDDOWN(N411,0)-TODAY()&lt;(15-WEEKDAY(TODAY())))</formula>
    </cfRule>
  </conditionalFormatting>
  <conditionalFormatting sqref="N411:Y411">
    <cfRule type="containsText" dxfId="2279" priority="22" operator="containsText" text="ja">
      <formula>NOT(ISERROR(SEARCH("ja",N411)))</formula>
    </cfRule>
  </conditionalFormatting>
  <conditionalFormatting sqref="O412:Y413">
    <cfRule type="timePeriod" dxfId="2278" priority="20" timePeriod="thisWeek">
      <formula>AND(TODAY()-ROUNDDOWN(O412,0)&lt;=WEEKDAY(TODAY())-1,ROUNDDOWN(O412,0)-TODAY()&lt;=7-WEEKDAY(TODAY()))</formula>
    </cfRule>
    <cfRule type="timePeriod" dxfId="2277" priority="21" timePeriod="nextWeek">
      <formula>AND(ROUNDDOWN(O412,0)-TODAY()&gt;(7-WEEKDAY(TODAY())),ROUNDDOWN(O412,0)-TODAY()&lt;(15-WEEKDAY(TODAY())))</formula>
    </cfRule>
  </conditionalFormatting>
  <conditionalFormatting sqref="O412:Y413">
    <cfRule type="containsText" dxfId="2276" priority="19" operator="containsText" text="ja">
      <formula>NOT(ISERROR(SEARCH("ja",O412)))</formula>
    </cfRule>
  </conditionalFormatting>
  <conditionalFormatting sqref="O416:Y417">
    <cfRule type="timePeriod" dxfId="2275" priority="17" timePeriod="thisWeek">
      <formula>AND(TODAY()-ROUNDDOWN(O416,0)&lt;=WEEKDAY(TODAY())-1,ROUNDDOWN(O416,0)-TODAY()&lt;=7-WEEKDAY(TODAY()))</formula>
    </cfRule>
    <cfRule type="timePeriod" dxfId="2274" priority="18" timePeriod="nextWeek">
      <formula>AND(ROUNDDOWN(O416,0)-TODAY()&gt;(7-WEEKDAY(TODAY())),ROUNDDOWN(O416,0)-TODAY()&lt;(15-WEEKDAY(TODAY())))</formula>
    </cfRule>
  </conditionalFormatting>
  <conditionalFormatting sqref="O416:Y417">
    <cfRule type="containsText" dxfId="2273" priority="16" operator="containsText" text="ja">
      <formula>NOT(ISERROR(SEARCH("ja",O416)))</formula>
    </cfRule>
  </conditionalFormatting>
  <conditionalFormatting sqref="N415:Y415">
    <cfRule type="timePeriod" dxfId="2272" priority="14" timePeriod="thisWeek">
      <formula>AND(TODAY()-ROUNDDOWN(N415,0)&lt;=WEEKDAY(TODAY())-1,ROUNDDOWN(N415,0)-TODAY()&lt;=7-WEEKDAY(TODAY()))</formula>
    </cfRule>
    <cfRule type="timePeriod" dxfId="2271" priority="15" timePeriod="nextWeek">
      <formula>AND(ROUNDDOWN(N415,0)-TODAY()&gt;(7-WEEKDAY(TODAY())),ROUNDDOWN(N415,0)-TODAY()&lt;(15-WEEKDAY(TODAY())))</formula>
    </cfRule>
  </conditionalFormatting>
  <conditionalFormatting sqref="N415:Y415">
    <cfRule type="containsText" dxfId="2270" priority="13" operator="containsText" text="ja">
      <formula>NOT(ISERROR(SEARCH("ja",N415)))</formula>
    </cfRule>
  </conditionalFormatting>
  <conditionalFormatting sqref="O416:Y417">
    <cfRule type="timePeriod" dxfId="2269" priority="11" timePeriod="thisWeek">
      <formula>AND(TODAY()-ROUNDDOWN(O416,0)&lt;=WEEKDAY(TODAY())-1,ROUNDDOWN(O416,0)-TODAY()&lt;=7-WEEKDAY(TODAY()))</formula>
    </cfRule>
    <cfRule type="timePeriod" dxfId="2268" priority="12" timePeriod="nextWeek">
      <formula>AND(ROUNDDOWN(O416,0)-TODAY()&gt;(7-WEEKDAY(TODAY())),ROUNDDOWN(O416,0)-TODAY()&lt;(15-WEEKDAY(TODAY())))</formula>
    </cfRule>
  </conditionalFormatting>
  <conditionalFormatting sqref="O416:Y417">
    <cfRule type="containsText" dxfId="2267" priority="10" operator="containsText" text="ja">
      <formula>NOT(ISERROR(SEARCH("ja",O416)))</formula>
    </cfRule>
  </conditionalFormatting>
  <conditionalFormatting sqref="O420:Y421">
    <cfRule type="timePeriod" dxfId="2266" priority="8" timePeriod="thisWeek">
      <formula>AND(TODAY()-ROUNDDOWN(O420,0)&lt;=WEEKDAY(TODAY())-1,ROUNDDOWN(O420,0)-TODAY()&lt;=7-WEEKDAY(TODAY()))</formula>
    </cfRule>
    <cfRule type="timePeriod" dxfId="2265" priority="9" timePeriod="nextWeek">
      <formula>AND(ROUNDDOWN(O420,0)-TODAY()&gt;(7-WEEKDAY(TODAY())),ROUNDDOWN(O420,0)-TODAY()&lt;(15-WEEKDAY(TODAY())))</formula>
    </cfRule>
  </conditionalFormatting>
  <conditionalFormatting sqref="O420:Y421">
    <cfRule type="containsText" dxfId="2264" priority="7" operator="containsText" text="ja">
      <formula>NOT(ISERROR(SEARCH("ja",O420)))</formula>
    </cfRule>
  </conditionalFormatting>
  <conditionalFormatting sqref="N419:Y419">
    <cfRule type="timePeriod" dxfId="2263" priority="5" timePeriod="thisWeek">
      <formula>AND(TODAY()-ROUNDDOWN(N419,0)&lt;=WEEKDAY(TODAY())-1,ROUNDDOWN(N419,0)-TODAY()&lt;=7-WEEKDAY(TODAY()))</formula>
    </cfRule>
    <cfRule type="timePeriod" dxfId="2262" priority="6" timePeriod="nextWeek">
      <formula>AND(ROUNDDOWN(N419,0)-TODAY()&gt;(7-WEEKDAY(TODAY())),ROUNDDOWN(N419,0)-TODAY()&lt;(15-WEEKDAY(TODAY())))</formula>
    </cfRule>
  </conditionalFormatting>
  <conditionalFormatting sqref="N419:Y419">
    <cfRule type="containsText" dxfId="2261" priority="4" operator="containsText" text="ja">
      <formula>NOT(ISERROR(SEARCH("ja",N419)))</formula>
    </cfRule>
  </conditionalFormatting>
  <conditionalFormatting sqref="O420:Y421">
    <cfRule type="timePeriod" dxfId="2260" priority="2" timePeriod="thisWeek">
      <formula>AND(TODAY()-ROUNDDOWN(O420,0)&lt;=WEEKDAY(TODAY())-1,ROUNDDOWN(O420,0)-TODAY()&lt;=7-WEEKDAY(TODAY()))</formula>
    </cfRule>
    <cfRule type="timePeriod" dxfId="2259" priority="3" timePeriod="nextWeek">
      <formula>AND(ROUNDDOWN(O420,0)-TODAY()&gt;(7-WEEKDAY(TODAY())),ROUNDDOWN(O420,0)-TODAY()&lt;(15-WEEKDAY(TODAY())))</formula>
    </cfRule>
  </conditionalFormatting>
  <conditionalFormatting sqref="O420:Y421">
    <cfRule type="containsText" dxfId="2258" priority="1" operator="containsText" text="ja">
      <formula>NOT(ISERROR(SEARCH("ja",O420)))</formula>
    </cfRule>
  </conditionalFormatting>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37"/>
  <sheetViews>
    <sheetView zoomScaleNormal="100" workbookViewId="0">
      <pane ySplit="1" topLeftCell="A2" activePane="bottomLeft" state="frozen"/>
      <selection pane="bottomLeft" activeCell="Z5" sqref="Z5"/>
    </sheetView>
  </sheetViews>
  <sheetFormatPr baseColWidth="10" defaultRowHeight="15" x14ac:dyDescent="0.25"/>
  <cols>
    <col min="1" max="1" width="3.5703125" style="17" bestFit="1" customWidth="1"/>
    <col min="2" max="2" width="8.85546875" style="1" customWidth="1"/>
    <col min="3" max="3" width="21.42578125" style="4" customWidth="1"/>
    <col min="4" max="4" width="14" style="12" customWidth="1"/>
    <col min="5" max="5" width="18.7109375" style="46" customWidth="1"/>
    <col min="6" max="6" width="2.85546875" style="43" bestFit="1" customWidth="1"/>
    <col min="7" max="7" width="2.85546875" style="52" customWidth="1"/>
    <col min="8" max="8" width="18.7109375" style="46" customWidth="1"/>
    <col min="9" max="9" width="2.85546875" style="43" bestFit="1" customWidth="1"/>
    <col min="10" max="10" width="2.85546875" style="52" customWidth="1"/>
    <col min="11" max="11" width="18.7109375" style="46" customWidth="1"/>
    <col min="12" max="12" width="2.85546875" style="43" customWidth="1"/>
    <col min="13" max="13" width="2.85546875" style="51" customWidth="1"/>
    <col min="14" max="15" width="5.5703125" style="16" customWidth="1"/>
    <col min="16" max="16" width="5.5703125" style="37" customWidth="1"/>
    <col min="17" max="18" width="5.5703125" style="16" customWidth="1"/>
    <col min="19" max="19" width="5.5703125" style="37" customWidth="1"/>
    <col min="20" max="21" width="5.5703125" style="16" customWidth="1"/>
    <col min="22" max="22" width="5.5703125" style="37" customWidth="1"/>
    <col min="23" max="24" width="5.5703125" style="16" customWidth="1"/>
    <col min="25" max="25" width="5.5703125" style="37" customWidth="1"/>
    <col min="26" max="26" width="10.7109375" style="3" customWidth="1"/>
    <col min="27" max="27" width="2.85546875" style="47" bestFit="1" customWidth="1"/>
    <col min="34" max="16384" width="11.42578125" style="2"/>
  </cols>
  <sheetData>
    <row r="1" spans="1:27" s="6" customFormat="1" ht="12.95" customHeight="1" x14ac:dyDescent="0.2">
      <c r="A1" s="16" t="s">
        <v>24</v>
      </c>
      <c r="B1" s="5" t="s">
        <v>0</v>
      </c>
      <c r="C1" s="4" t="s">
        <v>1</v>
      </c>
      <c r="D1" s="11" t="s">
        <v>21</v>
      </c>
      <c r="E1" s="45" t="s">
        <v>41</v>
      </c>
      <c r="F1" s="64" t="s">
        <v>20</v>
      </c>
      <c r="G1" s="64" t="s">
        <v>20</v>
      </c>
      <c r="H1" s="45" t="s">
        <v>42</v>
      </c>
      <c r="I1" s="64" t="s">
        <v>20</v>
      </c>
      <c r="J1" s="64" t="s">
        <v>20</v>
      </c>
      <c r="K1" s="45" t="s">
        <v>43</v>
      </c>
      <c r="L1" s="64" t="s">
        <v>20</v>
      </c>
      <c r="M1" s="64" t="s">
        <v>20</v>
      </c>
      <c r="N1" s="72" t="s">
        <v>32</v>
      </c>
      <c r="O1" s="73"/>
      <c r="P1" s="74"/>
      <c r="Q1" s="72" t="s">
        <v>36</v>
      </c>
      <c r="R1" s="73"/>
      <c r="S1" s="74"/>
      <c r="T1" s="72" t="s">
        <v>37</v>
      </c>
      <c r="U1" s="73"/>
      <c r="V1" s="74"/>
      <c r="W1" s="72" t="s">
        <v>38</v>
      </c>
      <c r="X1" s="73"/>
      <c r="Y1" s="74"/>
      <c r="Z1" s="68" t="s">
        <v>26</v>
      </c>
      <c r="AA1" s="64" t="s">
        <v>20</v>
      </c>
    </row>
    <row r="2" spans="1:27" ht="12.95" customHeight="1" x14ac:dyDescent="0.25">
      <c r="D2" s="21" t="s">
        <v>22</v>
      </c>
      <c r="N2" s="38" t="s">
        <v>33</v>
      </c>
      <c r="O2" s="38" t="s">
        <v>34</v>
      </c>
      <c r="P2" s="40" t="s">
        <v>35</v>
      </c>
      <c r="Q2" s="38" t="s">
        <v>33</v>
      </c>
      <c r="R2" s="38" t="s">
        <v>34</v>
      </c>
      <c r="S2" s="40" t="s">
        <v>35</v>
      </c>
      <c r="T2" s="38" t="s">
        <v>33</v>
      </c>
      <c r="U2" s="38" t="s">
        <v>34</v>
      </c>
      <c r="V2" s="40" t="s">
        <v>35</v>
      </c>
      <c r="W2" s="38" t="s">
        <v>33</v>
      </c>
      <c r="X2" s="38" t="s">
        <v>34</v>
      </c>
      <c r="Y2" s="40" t="s">
        <v>35</v>
      </c>
    </row>
    <row r="3" spans="1:27" ht="12.95" customHeight="1" x14ac:dyDescent="0.25">
      <c r="A3" s="69" t="s">
        <v>18</v>
      </c>
      <c r="B3" s="69"/>
      <c r="C3" s="4" t="s">
        <v>3</v>
      </c>
      <c r="D3" s="10">
        <v>43101</v>
      </c>
      <c r="E3" s="24">
        <f>IF(D3,D3+0*7,"")</f>
        <v>43101</v>
      </c>
      <c r="F3" s="43" t="s">
        <v>19</v>
      </c>
      <c r="G3" s="43" t="s">
        <v>19</v>
      </c>
      <c r="H3" s="24">
        <f>IF(D3,D3+16*7,"")</f>
        <v>43213</v>
      </c>
      <c r="I3" s="43" t="s">
        <v>19</v>
      </c>
      <c r="J3" s="43" t="s">
        <v>19</v>
      </c>
      <c r="K3" s="24">
        <f>IF(D3,D3+52*7,"")</f>
        <v>43465</v>
      </c>
      <c r="L3" s="43" t="s">
        <v>19</v>
      </c>
      <c r="M3" s="47" t="s">
        <v>19</v>
      </c>
      <c r="N3" s="42"/>
      <c r="O3" s="42"/>
      <c r="P3" s="41"/>
      <c r="Q3" s="42"/>
      <c r="R3" s="42"/>
      <c r="S3" s="41"/>
      <c r="T3" s="42"/>
      <c r="U3" s="42"/>
      <c r="V3" s="41"/>
      <c r="W3" s="42"/>
      <c r="X3" s="42"/>
      <c r="Y3" s="41"/>
      <c r="Z3" s="14">
        <f>IF(D3,D3+0*7,"")</f>
        <v>43101</v>
      </c>
      <c r="AA3" s="43" t="s">
        <v>19</v>
      </c>
    </row>
    <row r="4" spans="1:27" ht="12.95" customHeight="1" x14ac:dyDescent="0.25">
      <c r="A4" s="69"/>
      <c r="B4" s="69"/>
      <c r="C4" s="4" t="s">
        <v>2</v>
      </c>
      <c r="D4" s="10">
        <v>43101</v>
      </c>
      <c r="E4" s="24">
        <f>IF(D4,D4+0*7,"")</f>
        <v>43101</v>
      </c>
      <c r="F4" s="43" t="s">
        <v>19</v>
      </c>
      <c r="G4" s="43" t="s">
        <v>19</v>
      </c>
      <c r="H4" s="24">
        <f>IF(D4,D4+16*7,"")</f>
        <v>43213</v>
      </c>
      <c r="I4" s="43" t="s">
        <v>19</v>
      </c>
      <c r="J4" s="43" t="s">
        <v>19</v>
      </c>
      <c r="K4" s="24">
        <f>IF(D4,D4+52*7,"")</f>
        <v>43465</v>
      </c>
      <c r="L4" s="43" t="s">
        <v>19</v>
      </c>
      <c r="M4" s="47" t="s">
        <v>19</v>
      </c>
      <c r="N4" s="17" t="s">
        <v>19</v>
      </c>
      <c r="O4" s="17" t="s">
        <v>19</v>
      </c>
      <c r="P4" s="37" t="s">
        <v>19</v>
      </c>
      <c r="Q4" s="42"/>
      <c r="R4" s="42"/>
      <c r="S4" s="41"/>
      <c r="T4" s="17" t="s">
        <v>19</v>
      </c>
      <c r="U4" s="17" t="s">
        <v>19</v>
      </c>
      <c r="V4" s="37" t="s">
        <v>19</v>
      </c>
      <c r="W4" s="42"/>
      <c r="X4" s="42"/>
      <c r="Y4" s="41"/>
      <c r="Z4" s="14">
        <f>IF(D4,D4+0*7,"")</f>
        <v>43101</v>
      </c>
      <c r="AA4" s="43" t="s">
        <v>19</v>
      </c>
    </row>
    <row r="5" spans="1:27" ht="12.95" customHeight="1" x14ac:dyDescent="0.25">
      <c r="A5" s="69"/>
      <c r="B5" s="69"/>
      <c r="C5" s="4" t="s">
        <v>23</v>
      </c>
      <c r="D5" s="10">
        <v>43101</v>
      </c>
      <c r="E5" s="24">
        <f>IF(D5,D5+0*7,"")</f>
        <v>43101</v>
      </c>
      <c r="F5" s="43" t="s">
        <v>19</v>
      </c>
      <c r="G5" s="43" t="s">
        <v>19</v>
      </c>
      <c r="H5" s="24">
        <f>IF(D5,D5+16*7,"")</f>
        <v>43213</v>
      </c>
      <c r="I5" s="43" t="s">
        <v>19</v>
      </c>
      <c r="J5" s="43" t="s">
        <v>19</v>
      </c>
      <c r="K5" s="24">
        <f>IF(D5,D5+52*7,"")</f>
        <v>43465</v>
      </c>
      <c r="L5" s="43" t="s">
        <v>19</v>
      </c>
      <c r="M5" s="47" t="s">
        <v>19</v>
      </c>
      <c r="N5" s="16" t="s">
        <v>19</v>
      </c>
      <c r="O5" s="16" t="s">
        <v>19</v>
      </c>
      <c r="P5" s="37" t="s">
        <v>19</v>
      </c>
      <c r="Q5" s="16" t="s">
        <v>19</v>
      </c>
      <c r="R5" s="16" t="s">
        <v>19</v>
      </c>
      <c r="S5" s="37" t="s">
        <v>19</v>
      </c>
      <c r="T5" s="42"/>
      <c r="U5" s="42"/>
      <c r="V5" s="41"/>
      <c r="W5" s="16" t="s">
        <v>19</v>
      </c>
      <c r="X5" s="16" t="s">
        <v>19</v>
      </c>
      <c r="Y5" s="37" t="s">
        <v>19</v>
      </c>
      <c r="Z5" s="13">
        <f>IF(D5,D5+0*7,"")</f>
        <v>43101</v>
      </c>
      <c r="AA5" s="43" t="s">
        <v>19</v>
      </c>
    </row>
    <row r="6" spans="1:27" s="6" customFormat="1" ht="12.95" customHeight="1" x14ac:dyDescent="0.2">
      <c r="A6" s="16"/>
      <c r="B6" s="5"/>
      <c r="C6" s="4"/>
      <c r="D6" s="10"/>
      <c r="E6" s="24"/>
      <c r="F6" s="43"/>
      <c r="G6" s="52"/>
      <c r="H6" s="24"/>
      <c r="I6" s="43"/>
      <c r="J6" s="52"/>
      <c r="K6" s="24"/>
      <c r="L6" s="43"/>
      <c r="M6" s="51"/>
      <c r="N6" s="16"/>
      <c r="O6" s="16"/>
      <c r="P6" s="37"/>
      <c r="Q6" s="16"/>
      <c r="R6" s="16"/>
      <c r="S6" s="37"/>
      <c r="T6" s="16"/>
      <c r="U6" s="16"/>
      <c r="V6" s="37"/>
      <c r="W6" s="16"/>
      <c r="X6" s="16"/>
      <c r="Y6" s="37"/>
      <c r="Z6" s="13"/>
      <c r="AA6" s="47"/>
    </row>
    <row r="7" spans="1:27" s="6" customFormat="1" ht="12.75" customHeight="1" x14ac:dyDescent="0.2">
      <c r="A7" s="16"/>
      <c r="B7" s="18" t="s">
        <v>25</v>
      </c>
      <c r="C7" s="4" t="s">
        <v>3</v>
      </c>
      <c r="D7" s="10"/>
      <c r="E7" s="24" t="str">
        <f t="shared" ref="E7:E8" si="0">IF(D7,D7+0*7,"")</f>
        <v/>
      </c>
      <c r="F7" s="43"/>
      <c r="G7" s="52"/>
      <c r="H7" s="24" t="str">
        <f t="shared" ref="H7:H9" si="1">IF(D7,D7+16*7,"")</f>
        <v/>
      </c>
      <c r="I7" s="43"/>
      <c r="J7" s="52"/>
      <c r="K7" s="24" t="str">
        <f t="shared" ref="K7:K9" si="2">IF(D7,D7+52*7,"")</f>
        <v/>
      </c>
      <c r="L7" s="43"/>
      <c r="M7" s="51"/>
      <c r="N7" s="42"/>
      <c r="O7" s="42"/>
      <c r="P7" s="41"/>
      <c r="Q7" s="42"/>
      <c r="R7" s="42"/>
      <c r="S7" s="41"/>
      <c r="T7" s="42"/>
      <c r="U7" s="42"/>
      <c r="V7" s="41"/>
      <c r="W7" s="42"/>
      <c r="X7" s="42"/>
      <c r="Y7" s="41"/>
      <c r="Z7" s="14"/>
      <c r="AA7" s="47"/>
    </row>
    <row r="8" spans="1:27" ht="12.95" customHeight="1" x14ac:dyDescent="0.25">
      <c r="B8" s="19"/>
      <c r="C8" s="4" t="s">
        <v>2</v>
      </c>
      <c r="D8" s="10"/>
      <c r="E8" s="24" t="str">
        <f t="shared" si="0"/>
        <v/>
      </c>
      <c r="H8" s="24" t="str">
        <f t="shared" si="1"/>
        <v/>
      </c>
      <c r="K8" s="24" t="str">
        <f t="shared" si="2"/>
        <v/>
      </c>
      <c r="N8" s="43"/>
      <c r="O8" s="17"/>
      <c r="Q8" s="42"/>
      <c r="R8" s="42"/>
      <c r="S8" s="41"/>
      <c r="T8" s="17"/>
      <c r="U8" s="17"/>
      <c r="W8" s="42"/>
      <c r="X8" s="42"/>
      <c r="Y8" s="41"/>
      <c r="Z8" s="14"/>
    </row>
    <row r="9" spans="1:27" ht="12.95" customHeight="1" x14ac:dyDescent="0.25">
      <c r="B9" s="19"/>
      <c r="C9" s="4" t="s">
        <v>23</v>
      </c>
      <c r="D9" s="10"/>
      <c r="E9" s="24" t="str">
        <f>IF(D9,D9+0*7,"")</f>
        <v/>
      </c>
      <c r="H9" s="24" t="str">
        <f t="shared" si="1"/>
        <v/>
      </c>
      <c r="K9" s="24" t="str">
        <f t="shared" si="2"/>
        <v/>
      </c>
      <c r="T9" s="42"/>
      <c r="U9" s="42"/>
      <c r="V9" s="41"/>
      <c r="Z9" s="13"/>
    </row>
    <row r="10" spans="1:27" ht="12.95" customHeight="1" x14ac:dyDescent="0.25">
      <c r="B10" s="19"/>
      <c r="D10" s="10"/>
      <c r="E10" s="24"/>
      <c r="H10" s="24"/>
      <c r="K10" s="24"/>
      <c r="Z10" s="13"/>
    </row>
    <row r="11" spans="1:27" s="6" customFormat="1" ht="12.95" customHeight="1" x14ac:dyDescent="0.2">
      <c r="A11" s="16"/>
      <c r="B11" s="18" t="s">
        <v>25</v>
      </c>
      <c r="C11" s="4" t="s">
        <v>3</v>
      </c>
      <c r="D11" s="10"/>
      <c r="E11" s="24" t="str">
        <f t="shared" ref="E11:E13" si="3">IF(D11,D11+0*7,"")</f>
        <v/>
      </c>
      <c r="F11" s="43"/>
      <c r="G11" s="52"/>
      <c r="H11" s="24" t="str">
        <f t="shared" ref="H11:H13" si="4">IF(D11,D11+16*7,"")</f>
        <v/>
      </c>
      <c r="I11" s="43"/>
      <c r="J11" s="52"/>
      <c r="K11" s="24" t="str">
        <f t="shared" ref="K11:K13" si="5">IF(D11,D11+52*7,"")</f>
        <v/>
      </c>
      <c r="L11" s="43"/>
      <c r="M11" s="51"/>
      <c r="N11" s="42"/>
      <c r="O11" s="42"/>
      <c r="P11" s="41"/>
      <c r="Q11" s="42"/>
      <c r="R11" s="42"/>
      <c r="S11" s="41"/>
      <c r="T11" s="42"/>
      <c r="U11" s="42"/>
      <c r="V11" s="41"/>
      <c r="W11" s="42"/>
      <c r="X11" s="42"/>
      <c r="Y11" s="41"/>
      <c r="Z11" s="14"/>
      <c r="AA11" s="47"/>
    </row>
    <row r="12" spans="1:27" ht="12.95" customHeight="1" x14ac:dyDescent="0.25">
      <c r="B12" s="19"/>
      <c r="C12" s="4" t="s">
        <v>2</v>
      </c>
      <c r="D12" s="10"/>
      <c r="E12" s="24" t="str">
        <f t="shared" si="3"/>
        <v/>
      </c>
      <c r="H12" s="24" t="str">
        <f t="shared" si="4"/>
        <v/>
      </c>
      <c r="K12" s="24" t="str">
        <f t="shared" si="5"/>
        <v/>
      </c>
      <c r="Q12" s="42"/>
      <c r="R12" s="42"/>
      <c r="S12" s="41"/>
      <c r="W12" s="42"/>
      <c r="X12" s="42"/>
      <c r="Y12" s="41"/>
      <c r="Z12" s="14"/>
    </row>
    <row r="13" spans="1:27" ht="12.95" customHeight="1" x14ac:dyDescent="0.25">
      <c r="B13" s="19"/>
      <c r="C13" s="4" t="s">
        <v>23</v>
      </c>
      <c r="D13" s="10"/>
      <c r="E13" s="24" t="str">
        <f t="shared" si="3"/>
        <v/>
      </c>
      <c r="H13" s="24" t="str">
        <f t="shared" si="4"/>
        <v/>
      </c>
      <c r="K13" s="24" t="str">
        <f t="shared" si="5"/>
        <v/>
      </c>
      <c r="T13" s="42"/>
      <c r="U13" s="42"/>
      <c r="V13" s="41"/>
      <c r="Z13" s="13"/>
    </row>
    <row r="14" spans="1:27" ht="12.95" customHeight="1" x14ac:dyDescent="0.25">
      <c r="B14" s="19"/>
      <c r="D14" s="10"/>
      <c r="E14" s="24"/>
      <c r="H14" s="24"/>
      <c r="K14" s="24"/>
      <c r="Z14" s="13"/>
    </row>
    <row r="15" spans="1:27" s="6" customFormat="1" ht="12.95" customHeight="1" x14ac:dyDescent="0.2">
      <c r="A15" s="16"/>
      <c r="B15" s="18" t="s">
        <v>25</v>
      </c>
      <c r="C15" s="4" t="s">
        <v>3</v>
      </c>
      <c r="D15" s="10"/>
      <c r="E15" s="24" t="str">
        <f t="shared" ref="E15:E17" si="6">IF(D15,D15+0*7,"")</f>
        <v/>
      </c>
      <c r="F15" s="43"/>
      <c r="G15" s="52"/>
      <c r="H15" s="24" t="str">
        <f t="shared" ref="H15:H17" si="7">IF(D15,D15+16*7,"")</f>
        <v/>
      </c>
      <c r="I15" s="43"/>
      <c r="J15" s="52"/>
      <c r="K15" s="24" t="str">
        <f t="shared" ref="K15:K17" si="8">IF(D15,D15+52*7,"")</f>
        <v/>
      </c>
      <c r="L15" s="43"/>
      <c r="M15" s="51"/>
      <c r="N15" s="42"/>
      <c r="O15" s="42"/>
      <c r="P15" s="41"/>
      <c r="Q15" s="42"/>
      <c r="R15" s="42"/>
      <c r="S15" s="41"/>
      <c r="T15" s="42"/>
      <c r="U15" s="42"/>
      <c r="V15" s="41"/>
      <c r="W15" s="42"/>
      <c r="X15" s="42"/>
      <c r="Y15" s="41"/>
      <c r="Z15" s="14"/>
      <c r="AA15" s="47"/>
    </row>
    <row r="16" spans="1:27" ht="12.95" customHeight="1" x14ac:dyDescent="0.25">
      <c r="B16" s="19"/>
      <c r="C16" s="4" t="s">
        <v>2</v>
      </c>
      <c r="D16" s="10"/>
      <c r="E16" s="24" t="str">
        <f t="shared" si="6"/>
        <v/>
      </c>
      <c r="H16" s="24" t="str">
        <f t="shared" si="7"/>
        <v/>
      </c>
      <c r="K16" s="24" t="str">
        <f t="shared" si="8"/>
        <v/>
      </c>
      <c r="Q16" s="42"/>
      <c r="R16" s="42"/>
      <c r="S16" s="41"/>
      <c r="T16" s="17"/>
      <c r="U16" s="17"/>
      <c r="W16" s="42"/>
      <c r="X16" s="42"/>
      <c r="Y16" s="41"/>
      <c r="Z16" s="14"/>
    </row>
    <row r="17" spans="1:27" ht="12.95" customHeight="1" x14ac:dyDescent="0.25">
      <c r="B17" s="19"/>
      <c r="C17" s="4" t="s">
        <v>23</v>
      </c>
      <c r="D17" s="10"/>
      <c r="E17" s="24" t="str">
        <f t="shared" si="6"/>
        <v/>
      </c>
      <c r="H17" s="24" t="str">
        <f t="shared" si="7"/>
        <v/>
      </c>
      <c r="K17" s="24" t="str">
        <f t="shared" si="8"/>
        <v/>
      </c>
      <c r="T17" s="42"/>
      <c r="U17" s="42"/>
      <c r="V17" s="41"/>
      <c r="Z17" s="13"/>
    </row>
    <row r="18" spans="1:27" ht="12.95" customHeight="1" x14ac:dyDescent="0.25">
      <c r="B18" s="19"/>
      <c r="D18" s="10"/>
      <c r="E18" s="24"/>
      <c r="H18" s="24"/>
      <c r="K18" s="24"/>
      <c r="Z18" s="13"/>
    </row>
    <row r="19" spans="1:27" ht="12.95" customHeight="1" x14ac:dyDescent="0.25">
      <c r="A19" s="16"/>
      <c r="B19" s="18" t="s">
        <v>25</v>
      </c>
      <c r="C19" s="4" t="s">
        <v>3</v>
      </c>
      <c r="D19" s="10"/>
      <c r="E19" s="24" t="str">
        <f t="shared" ref="E19:E21" si="9">IF(D19,D19+0*7,"")</f>
        <v/>
      </c>
      <c r="H19" s="24" t="str">
        <f t="shared" ref="H19:H21" si="10">IF(D19,D19+16*7,"")</f>
        <v/>
      </c>
      <c r="K19" s="24" t="str">
        <f t="shared" ref="K19:K21" si="11">IF(D19,D19+52*7,"")</f>
        <v/>
      </c>
      <c r="N19" s="42"/>
      <c r="O19" s="42"/>
      <c r="P19" s="41"/>
      <c r="Q19" s="42"/>
      <c r="R19" s="42"/>
      <c r="S19" s="41"/>
      <c r="T19" s="42"/>
      <c r="U19" s="42"/>
      <c r="V19" s="41"/>
      <c r="W19" s="42"/>
      <c r="X19" s="42"/>
      <c r="Y19" s="41"/>
      <c r="Z19" s="14"/>
    </row>
    <row r="20" spans="1:27" ht="12.95" customHeight="1" x14ac:dyDescent="0.25">
      <c r="B20" s="19"/>
      <c r="C20" s="4" t="s">
        <v>2</v>
      </c>
      <c r="D20" s="10"/>
      <c r="E20" s="24" t="str">
        <f t="shared" si="9"/>
        <v/>
      </c>
      <c r="H20" s="24" t="str">
        <f t="shared" si="10"/>
        <v/>
      </c>
      <c r="K20" s="24" t="str">
        <f t="shared" si="11"/>
        <v/>
      </c>
      <c r="N20" s="17"/>
      <c r="O20" s="17"/>
      <c r="Q20" s="42"/>
      <c r="R20" s="42"/>
      <c r="S20" s="41"/>
      <c r="T20" s="17"/>
      <c r="U20" s="17"/>
      <c r="W20" s="42"/>
      <c r="X20" s="42"/>
      <c r="Y20" s="41"/>
      <c r="Z20" s="14"/>
    </row>
    <row r="21" spans="1:27" ht="12.95" customHeight="1" x14ac:dyDescent="0.25">
      <c r="B21" s="19"/>
      <c r="C21" s="4" t="s">
        <v>23</v>
      </c>
      <c r="D21" s="10"/>
      <c r="E21" s="24" t="str">
        <f t="shared" si="9"/>
        <v/>
      </c>
      <c r="H21" s="24" t="str">
        <f t="shared" si="10"/>
        <v/>
      </c>
      <c r="K21" s="24" t="str">
        <f t="shared" si="11"/>
        <v/>
      </c>
      <c r="T21" s="42"/>
      <c r="U21" s="42"/>
      <c r="V21" s="41"/>
      <c r="Z21" s="13"/>
    </row>
    <row r="22" spans="1:27" ht="12.95" customHeight="1" x14ac:dyDescent="0.25">
      <c r="B22" s="19"/>
      <c r="D22" s="10"/>
      <c r="E22" s="24"/>
      <c r="H22" s="24"/>
      <c r="K22" s="24"/>
      <c r="Z22" s="13"/>
    </row>
    <row r="23" spans="1:27" s="6" customFormat="1" ht="12.95" customHeight="1" x14ac:dyDescent="0.2">
      <c r="A23" s="16"/>
      <c r="B23" s="18" t="s">
        <v>25</v>
      </c>
      <c r="C23" s="4" t="s">
        <v>3</v>
      </c>
      <c r="D23" s="10"/>
      <c r="E23" s="24" t="str">
        <f t="shared" ref="E23:E25" si="12">IF(D23,D23+0*7,"")</f>
        <v/>
      </c>
      <c r="F23" s="43"/>
      <c r="G23" s="52"/>
      <c r="H23" s="24" t="str">
        <f t="shared" ref="H23:H25" si="13">IF(D23,D23+16*7,"")</f>
        <v/>
      </c>
      <c r="I23" s="43"/>
      <c r="J23" s="52"/>
      <c r="K23" s="24" t="str">
        <f t="shared" ref="K23:K25" si="14">IF(D23,D23+52*7,"")</f>
        <v/>
      </c>
      <c r="L23" s="43"/>
      <c r="M23" s="51"/>
      <c r="N23" s="42"/>
      <c r="O23" s="42"/>
      <c r="P23" s="41"/>
      <c r="Q23" s="42"/>
      <c r="R23" s="42"/>
      <c r="S23" s="41"/>
      <c r="T23" s="42"/>
      <c r="U23" s="42"/>
      <c r="V23" s="41"/>
      <c r="W23" s="42"/>
      <c r="X23" s="42"/>
      <c r="Y23" s="41"/>
      <c r="Z23" s="14"/>
      <c r="AA23" s="47"/>
    </row>
    <row r="24" spans="1:27" ht="12.95" customHeight="1" x14ac:dyDescent="0.25">
      <c r="B24" s="19"/>
      <c r="C24" s="4" t="s">
        <v>2</v>
      </c>
      <c r="D24" s="10"/>
      <c r="E24" s="24" t="str">
        <f t="shared" si="12"/>
        <v/>
      </c>
      <c r="H24" s="24" t="str">
        <f t="shared" si="13"/>
        <v/>
      </c>
      <c r="K24" s="24" t="str">
        <f t="shared" si="14"/>
        <v/>
      </c>
      <c r="N24" s="17"/>
      <c r="O24" s="17"/>
      <c r="Q24" s="42"/>
      <c r="R24" s="42"/>
      <c r="S24" s="41"/>
      <c r="T24" s="17"/>
      <c r="U24" s="17"/>
      <c r="W24" s="42"/>
      <c r="X24" s="42"/>
      <c r="Y24" s="41"/>
      <c r="Z24" s="14"/>
    </row>
    <row r="25" spans="1:27" ht="12.95" customHeight="1" x14ac:dyDescent="0.25">
      <c r="B25" s="19"/>
      <c r="C25" s="4" t="s">
        <v>23</v>
      </c>
      <c r="D25" s="36"/>
      <c r="E25" s="24" t="str">
        <f t="shared" si="12"/>
        <v/>
      </c>
      <c r="H25" s="24" t="str">
        <f t="shared" si="13"/>
        <v/>
      </c>
      <c r="K25" s="24" t="str">
        <f t="shared" si="14"/>
        <v/>
      </c>
      <c r="T25" s="42"/>
      <c r="U25" s="42"/>
      <c r="V25" s="41"/>
      <c r="Z25" s="13"/>
    </row>
    <row r="26" spans="1:27" ht="12.95" customHeight="1" x14ac:dyDescent="0.25">
      <c r="B26" s="19"/>
      <c r="D26" s="10"/>
      <c r="E26" s="24"/>
      <c r="H26" s="24"/>
      <c r="K26" s="24"/>
      <c r="Z26" s="13"/>
    </row>
    <row r="27" spans="1:27" s="6" customFormat="1" ht="12.95" customHeight="1" x14ac:dyDescent="0.2">
      <c r="A27" s="16"/>
      <c r="B27" s="18" t="s">
        <v>25</v>
      </c>
      <c r="C27" s="4" t="s">
        <v>3</v>
      </c>
      <c r="D27" s="10"/>
      <c r="E27" s="24" t="str">
        <f t="shared" ref="E27:E29" si="15">IF(D27,D27+0*7,"")</f>
        <v/>
      </c>
      <c r="F27" s="43"/>
      <c r="G27" s="52"/>
      <c r="H27" s="24" t="str">
        <f t="shared" ref="H27:H29" si="16">IF(D27,D27+16*7,"")</f>
        <v/>
      </c>
      <c r="I27" s="43"/>
      <c r="J27" s="52"/>
      <c r="K27" s="24" t="str">
        <f t="shared" ref="K27:K29" si="17">IF(D27,D27+52*7,"")</f>
        <v/>
      </c>
      <c r="L27" s="43"/>
      <c r="M27" s="51"/>
      <c r="N27" s="42"/>
      <c r="O27" s="42"/>
      <c r="P27" s="41"/>
      <c r="Q27" s="42"/>
      <c r="R27" s="42"/>
      <c r="S27" s="41"/>
      <c r="T27" s="42"/>
      <c r="U27" s="42"/>
      <c r="V27" s="41"/>
      <c r="W27" s="42"/>
      <c r="X27" s="42"/>
      <c r="Y27" s="41"/>
      <c r="Z27" s="14"/>
      <c r="AA27" s="47"/>
    </row>
    <row r="28" spans="1:27" ht="12.95" customHeight="1" x14ac:dyDescent="0.25">
      <c r="B28" s="19"/>
      <c r="C28" s="4" t="s">
        <v>2</v>
      </c>
      <c r="D28" s="10"/>
      <c r="E28" s="24" t="str">
        <f t="shared" si="15"/>
        <v/>
      </c>
      <c r="H28" s="24" t="str">
        <f t="shared" si="16"/>
        <v/>
      </c>
      <c r="K28" s="24" t="str">
        <f t="shared" si="17"/>
        <v/>
      </c>
      <c r="N28" s="17"/>
      <c r="O28" s="17"/>
      <c r="Q28" s="42"/>
      <c r="R28" s="42"/>
      <c r="S28" s="41"/>
      <c r="T28" s="17"/>
      <c r="U28" s="17"/>
      <c r="W28" s="42"/>
      <c r="X28" s="42"/>
      <c r="Y28" s="41"/>
      <c r="Z28" s="14"/>
    </row>
    <row r="29" spans="1:27" ht="12.95" customHeight="1" x14ac:dyDescent="0.25">
      <c r="B29" s="19"/>
      <c r="C29" s="4" t="s">
        <v>23</v>
      </c>
      <c r="D29" s="10"/>
      <c r="E29" s="24" t="str">
        <f t="shared" si="15"/>
        <v/>
      </c>
      <c r="H29" s="24" t="str">
        <f t="shared" si="16"/>
        <v/>
      </c>
      <c r="K29" s="24" t="str">
        <f t="shared" si="17"/>
        <v/>
      </c>
      <c r="T29" s="42"/>
      <c r="U29" s="42"/>
      <c r="V29" s="41"/>
      <c r="Z29" s="13"/>
    </row>
    <row r="30" spans="1:27" ht="12.95" customHeight="1" x14ac:dyDescent="0.25">
      <c r="B30" s="19"/>
      <c r="D30" s="10"/>
      <c r="E30" s="24"/>
      <c r="H30" s="24"/>
      <c r="K30" s="24"/>
      <c r="Z30" s="13"/>
    </row>
    <row r="31" spans="1:27" s="6" customFormat="1" ht="12.95" customHeight="1" x14ac:dyDescent="0.2">
      <c r="A31" s="16"/>
      <c r="B31" s="18" t="s">
        <v>25</v>
      </c>
      <c r="C31" s="4" t="s">
        <v>3</v>
      </c>
      <c r="D31" s="10"/>
      <c r="E31" s="24" t="str">
        <f t="shared" ref="E31:E33" si="18">IF(D31,D31+0*7,"")</f>
        <v/>
      </c>
      <c r="F31" s="43"/>
      <c r="G31" s="52"/>
      <c r="H31" s="24" t="str">
        <f t="shared" ref="H31:H33" si="19">IF(D31,D31+16*7,"")</f>
        <v/>
      </c>
      <c r="I31" s="43"/>
      <c r="J31" s="52"/>
      <c r="K31" s="24" t="str">
        <f t="shared" ref="K31:K33" si="20">IF(D31,D31+52*7,"")</f>
        <v/>
      </c>
      <c r="L31" s="43"/>
      <c r="M31" s="51"/>
      <c r="N31" s="42"/>
      <c r="O31" s="42"/>
      <c r="P31" s="41"/>
      <c r="Q31" s="42"/>
      <c r="R31" s="42"/>
      <c r="S31" s="41"/>
      <c r="T31" s="42"/>
      <c r="U31" s="42"/>
      <c r="V31" s="41"/>
      <c r="W31" s="42"/>
      <c r="X31" s="42"/>
      <c r="Y31" s="41"/>
      <c r="Z31" s="14"/>
      <c r="AA31" s="47"/>
    </row>
    <row r="32" spans="1:27" ht="12.95" customHeight="1" x14ac:dyDescent="0.25">
      <c r="B32" s="19"/>
      <c r="C32" s="4" t="s">
        <v>2</v>
      </c>
      <c r="D32" s="10"/>
      <c r="E32" s="24" t="str">
        <f t="shared" si="18"/>
        <v/>
      </c>
      <c r="H32" s="24" t="str">
        <f t="shared" si="19"/>
        <v/>
      </c>
      <c r="K32" s="24" t="str">
        <f t="shared" si="20"/>
        <v/>
      </c>
      <c r="N32" s="17"/>
      <c r="O32" s="17"/>
      <c r="Q32" s="42"/>
      <c r="R32" s="42"/>
      <c r="S32" s="41"/>
      <c r="T32" s="17"/>
      <c r="U32" s="17"/>
      <c r="W32" s="42"/>
      <c r="X32" s="42"/>
      <c r="Y32" s="41"/>
      <c r="Z32" s="14"/>
    </row>
    <row r="33" spans="1:26" ht="12.95" customHeight="1" x14ac:dyDescent="0.25">
      <c r="B33" s="19"/>
      <c r="C33" s="4" t="s">
        <v>23</v>
      </c>
      <c r="D33" s="36"/>
      <c r="E33" s="24" t="str">
        <f t="shared" si="18"/>
        <v/>
      </c>
      <c r="H33" s="24" t="str">
        <f t="shared" si="19"/>
        <v/>
      </c>
      <c r="K33" s="24" t="str">
        <f t="shared" si="20"/>
        <v/>
      </c>
      <c r="T33" s="42"/>
      <c r="U33" s="42"/>
      <c r="V33" s="41"/>
      <c r="Z33" s="13"/>
    </row>
    <row r="34" spans="1:26" ht="12.95" customHeight="1" x14ac:dyDescent="0.25">
      <c r="B34" s="19"/>
      <c r="D34" s="10"/>
      <c r="E34" s="24"/>
      <c r="H34" s="24"/>
      <c r="K34" s="24"/>
      <c r="Z34" s="13"/>
    </row>
    <row r="35" spans="1:26" ht="12.95" customHeight="1" x14ac:dyDescent="0.25">
      <c r="A35" s="16"/>
      <c r="B35" s="18" t="s">
        <v>25</v>
      </c>
      <c r="C35" s="4" t="s">
        <v>3</v>
      </c>
      <c r="D35" s="10"/>
      <c r="E35" s="24" t="str">
        <f t="shared" ref="E35:E37" si="21">IF(D35,D35+0*7,"")</f>
        <v/>
      </c>
      <c r="H35" s="24" t="str">
        <f t="shared" ref="H35:H37" si="22">IF(D35,D35+16*7,"")</f>
        <v/>
      </c>
      <c r="K35" s="24" t="str">
        <f t="shared" ref="K35:K37" si="23">IF(D35,D35+52*7,"")</f>
        <v/>
      </c>
      <c r="N35" s="42"/>
      <c r="O35" s="42"/>
      <c r="P35" s="41"/>
      <c r="Q35" s="42"/>
      <c r="R35" s="42"/>
      <c r="S35" s="41"/>
      <c r="T35" s="42"/>
      <c r="U35" s="42"/>
      <c r="V35" s="41"/>
      <c r="W35" s="42"/>
      <c r="X35" s="42"/>
      <c r="Y35" s="41"/>
      <c r="Z35" s="14"/>
    </row>
    <row r="36" spans="1:26" ht="12.95" customHeight="1" x14ac:dyDescent="0.25">
      <c r="B36" s="19"/>
      <c r="C36" s="4" t="s">
        <v>2</v>
      </c>
      <c r="D36" s="10"/>
      <c r="E36" s="24" t="str">
        <f t="shared" si="21"/>
        <v/>
      </c>
      <c r="H36" s="24" t="str">
        <f t="shared" si="22"/>
        <v/>
      </c>
      <c r="K36" s="24" t="str">
        <f t="shared" si="23"/>
        <v/>
      </c>
      <c r="N36" s="17"/>
      <c r="O36" s="17"/>
      <c r="Q36" s="42"/>
      <c r="R36" s="42"/>
      <c r="S36" s="41"/>
      <c r="T36" s="17"/>
      <c r="U36" s="17"/>
      <c r="W36" s="42"/>
      <c r="X36" s="42"/>
      <c r="Y36" s="41"/>
      <c r="Z36" s="14"/>
    </row>
    <row r="37" spans="1:26" ht="12.95" customHeight="1" x14ac:dyDescent="0.25">
      <c r="B37" s="19"/>
      <c r="C37" s="4" t="s">
        <v>23</v>
      </c>
      <c r="D37" s="10"/>
      <c r="E37" s="24" t="str">
        <f t="shared" si="21"/>
        <v/>
      </c>
      <c r="H37" s="24" t="str">
        <f t="shared" si="22"/>
        <v/>
      </c>
      <c r="K37" s="24" t="str">
        <f t="shared" si="23"/>
        <v/>
      </c>
      <c r="T37" s="42"/>
      <c r="U37" s="42"/>
      <c r="V37" s="41"/>
      <c r="Z37" s="13"/>
    </row>
    <row r="38" spans="1:26" ht="12.95" customHeight="1" x14ac:dyDescent="0.25">
      <c r="B38" s="19"/>
      <c r="D38" s="10"/>
      <c r="E38" s="24"/>
      <c r="H38" s="24"/>
      <c r="K38" s="24"/>
      <c r="Z38" s="13"/>
    </row>
    <row r="39" spans="1:26" ht="12.95" customHeight="1" x14ac:dyDescent="0.25">
      <c r="A39" s="16"/>
      <c r="B39" s="18" t="s">
        <v>25</v>
      </c>
      <c r="C39" s="4" t="s">
        <v>3</v>
      </c>
      <c r="D39" s="10"/>
      <c r="E39" s="24" t="str">
        <f t="shared" ref="E39:E41" si="24">IF(D39,D39+0*7,"")</f>
        <v/>
      </c>
      <c r="H39" s="24" t="str">
        <f t="shared" ref="H39:H41" si="25">IF(D39,D39+16*7,"")</f>
        <v/>
      </c>
      <c r="K39" s="24" t="str">
        <f t="shared" ref="K39:K41" si="26">IF(D39,D39+52*7,"")</f>
        <v/>
      </c>
      <c r="N39" s="42"/>
      <c r="O39" s="42"/>
      <c r="P39" s="41"/>
      <c r="Q39" s="42"/>
      <c r="R39" s="42"/>
      <c r="S39" s="41"/>
      <c r="T39" s="42"/>
      <c r="U39" s="42"/>
      <c r="V39" s="41"/>
      <c r="W39" s="42"/>
      <c r="X39" s="42"/>
      <c r="Y39" s="41"/>
      <c r="Z39" s="14"/>
    </row>
    <row r="40" spans="1:26" ht="12.95" customHeight="1" x14ac:dyDescent="0.25">
      <c r="B40" s="19"/>
      <c r="C40" s="4" t="s">
        <v>2</v>
      </c>
      <c r="D40" s="10"/>
      <c r="E40" s="24" t="str">
        <f t="shared" si="24"/>
        <v/>
      </c>
      <c r="H40" s="24" t="str">
        <f t="shared" si="25"/>
        <v/>
      </c>
      <c r="K40" s="24" t="str">
        <f t="shared" si="26"/>
        <v/>
      </c>
      <c r="N40" s="17"/>
      <c r="O40" s="17"/>
      <c r="Q40" s="42"/>
      <c r="R40" s="42"/>
      <c r="S40" s="41"/>
      <c r="T40" s="17"/>
      <c r="U40" s="17"/>
      <c r="W40" s="42"/>
      <c r="X40" s="42"/>
      <c r="Y40" s="41"/>
      <c r="Z40" s="14"/>
    </row>
    <row r="41" spans="1:26" ht="12.95" customHeight="1" x14ac:dyDescent="0.25">
      <c r="B41" s="19"/>
      <c r="C41" s="4" t="s">
        <v>23</v>
      </c>
      <c r="D41" s="10"/>
      <c r="E41" s="24" t="str">
        <f t="shared" si="24"/>
        <v/>
      </c>
      <c r="H41" s="24" t="str">
        <f t="shared" si="25"/>
        <v/>
      </c>
      <c r="K41" s="24" t="str">
        <f t="shared" si="26"/>
        <v/>
      </c>
      <c r="T41" s="42"/>
      <c r="U41" s="42"/>
      <c r="V41" s="41"/>
      <c r="Z41" s="13"/>
    </row>
    <row r="42" spans="1:26" ht="12.95" customHeight="1" x14ac:dyDescent="0.25">
      <c r="B42" s="19"/>
      <c r="D42" s="10"/>
      <c r="E42" s="24"/>
      <c r="H42" s="24"/>
      <c r="K42" s="24"/>
      <c r="Z42" s="13"/>
    </row>
    <row r="43" spans="1:26" ht="12.95" customHeight="1" x14ac:dyDescent="0.25">
      <c r="A43" s="16"/>
      <c r="B43" s="18" t="s">
        <v>25</v>
      </c>
      <c r="C43" s="4" t="s">
        <v>3</v>
      </c>
      <c r="D43" s="10"/>
      <c r="E43" s="24" t="str">
        <f t="shared" ref="E43:E45" si="27">IF(D43,D43+0*7,"")</f>
        <v/>
      </c>
      <c r="H43" s="24" t="str">
        <f t="shared" ref="H43:H45" si="28">IF(D43,D43+16*7,"")</f>
        <v/>
      </c>
      <c r="K43" s="24" t="str">
        <f t="shared" ref="K43:K45" si="29">IF(D43,D43+52*7,"")</f>
        <v/>
      </c>
      <c r="N43" s="42"/>
      <c r="O43" s="42"/>
      <c r="P43" s="41"/>
      <c r="Q43" s="42"/>
      <c r="R43" s="42"/>
      <c r="S43" s="41"/>
      <c r="T43" s="42"/>
      <c r="U43" s="42"/>
      <c r="V43" s="41"/>
      <c r="W43" s="42"/>
      <c r="X43" s="42"/>
      <c r="Y43" s="41"/>
      <c r="Z43" s="14"/>
    </row>
    <row r="44" spans="1:26" ht="12.95" customHeight="1" x14ac:dyDescent="0.25">
      <c r="B44" s="19"/>
      <c r="C44" s="4" t="s">
        <v>2</v>
      </c>
      <c r="D44" s="10"/>
      <c r="E44" s="24" t="str">
        <f t="shared" si="27"/>
        <v/>
      </c>
      <c r="H44" s="24" t="str">
        <f t="shared" si="28"/>
        <v/>
      </c>
      <c r="K44" s="24" t="str">
        <f t="shared" si="29"/>
        <v/>
      </c>
      <c r="N44" s="17"/>
      <c r="O44" s="17"/>
      <c r="Q44" s="42"/>
      <c r="R44" s="42"/>
      <c r="S44" s="41"/>
      <c r="T44" s="17"/>
      <c r="U44" s="17"/>
      <c r="W44" s="42"/>
      <c r="X44" s="42"/>
      <c r="Y44" s="41"/>
      <c r="Z44" s="14"/>
    </row>
    <row r="45" spans="1:26" ht="12.95" customHeight="1" x14ac:dyDescent="0.25">
      <c r="B45" s="19"/>
      <c r="C45" s="4" t="s">
        <v>23</v>
      </c>
      <c r="D45" s="10"/>
      <c r="E45" s="24" t="str">
        <f t="shared" si="27"/>
        <v/>
      </c>
      <c r="H45" s="24" t="str">
        <f t="shared" si="28"/>
        <v/>
      </c>
      <c r="K45" s="24" t="str">
        <f t="shared" si="29"/>
        <v/>
      </c>
      <c r="T45" s="42"/>
      <c r="U45" s="42"/>
      <c r="V45" s="41"/>
      <c r="Z45" s="13"/>
    </row>
    <row r="46" spans="1:26" ht="12.95" customHeight="1" x14ac:dyDescent="0.25">
      <c r="B46" s="19"/>
      <c r="D46" s="10"/>
      <c r="E46" s="24"/>
      <c r="H46" s="24"/>
      <c r="K46" s="24"/>
      <c r="Z46" s="13"/>
    </row>
    <row r="47" spans="1:26" ht="12.95" customHeight="1" x14ac:dyDescent="0.25">
      <c r="A47" s="16"/>
      <c r="B47" s="18" t="s">
        <v>25</v>
      </c>
      <c r="C47" s="4" t="s">
        <v>3</v>
      </c>
      <c r="D47" s="10"/>
      <c r="E47" s="24" t="str">
        <f t="shared" ref="E47:E49" si="30">IF(D47,D47+0*7,"")</f>
        <v/>
      </c>
      <c r="H47" s="24" t="str">
        <f t="shared" ref="H47:H49" si="31">IF(D47,D47+16*7,"")</f>
        <v/>
      </c>
      <c r="K47" s="24" t="str">
        <f t="shared" ref="K47:K49" si="32">IF(D47,D47+52*7,"")</f>
        <v/>
      </c>
      <c r="N47" s="42"/>
      <c r="O47" s="42"/>
      <c r="P47" s="41"/>
      <c r="Q47" s="42"/>
      <c r="R47" s="42"/>
      <c r="S47" s="41"/>
      <c r="T47" s="42"/>
      <c r="U47" s="42"/>
      <c r="V47" s="41"/>
      <c r="W47" s="42"/>
      <c r="X47" s="42"/>
      <c r="Y47" s="41"/>
      <c r="Z47" s="14"/>
    </row>
    <row r="48" spans="1:26" ht="12.95" customHeight="1" x14ac:dyDescent="0.25">
      <c r="B48" s="19"/>
      <c r="C48" s="4" t="s">
        <v>2</v>
      </c>
      <c r="D48" s="36"/>
      <c r="E48" s="24" t="str">
        <f t="shared" si="30"/>
        <v/>
      </c>
      <c r="H48" s="24" t="str">
        <f t="shared" si="31"/>
        <v/>
      </c>
      <c r="K48" s="24" t="str">
        <f t="shared" si="32"/>
        <v/>
      </c>
      <c r="N48" s="17"/>
      <c r="O48" s="17"/>
      <c r="Q48" s="42"/>
      <c r="R48" s="42"/>
      <c r="S48" s="41"/>
      <c r="T48" s="17"/>
      <c r="U48" s="17"/>
      <c r="W48" s="42"/>
      <c r="X48" s="42"/>
      <c r="Y48" s="41"/>
      <c r="Z48" s="14"/>
    </row>
    <row r="49" spans="1:26" ht="12.95" customHeight="1" x14ac:dyDescent="0.25">
      <c r="B49" s="19"/>
      <c r="C49" s="4" t="s">
        <v>23</v>
      </c>
      <c r="D49" s="10"/>
      <c r="E49" s="24" t="str">
        <f t="shared" si="30"/>
        <v/>
      </c>
      <c r="H49" s="24" t="str">
        <f t="shared" si="31"/>
        <v/>
      </c>
      <c r="K49" s="24" t="str">
        <f t="shared" si="32"/>
        <v/>
      </c>
      <c r="S49" s="51"/>
      <c r="T49" s="42"/>
      <c r="U49" s="42"/>
      <c r="V49" s="41"/>
      <c r="Z49" s="13"/>
    </row>
    <row r="50" spans="1:26" ht="12.95" customHeight="1" x14ac:dyDescent="0.25">
      <c r="B50" s="19"/>
      <c r="D50" s="10"/>
      <c r="E50" s="24"/>
      <c r="H50" s="24"/>
      <c r="K50" s="24"/>
      <c r="Z50" s="14"/>
    </row>
    <row r="51" spans="1:26" ht="12.95" customHeight="1" x14ac:dyDescent="0.25">
      <c r="A51" s="16"/>
      <c r="B51" s="18" t="s">
        <v>25</v>
      </c>
      <c r="C51" s="4" t="s">
        <v>3</v>
      </c>
      <c r="D51" s="35"/>
      <c r="E51" s="24" t="str">
        <f t="shared" ref="E51:E53" si="33">IF(D51,D51+0*7,"")</f>
        <v/>
      </c>
      <c r="H51" s="24" t="str">
        <f t="shared" ref="H51:H53" si="34">IF(D51,D51+16*7,"")</f>
        <v/>
      </c>
      <c r="K51" s="24" t="str">
        <f t="shared" ref="K51:K53" si="35">IF(D51,D51+52*7,"")</f>
        <v/>
      </c>
      <c r="N51" s="42"/>
      <c r="O51" s="42"/>
      <c r="P51" s="41"/>
      <c r="Q51" s="42"/>
      <c r="R51" s="42"/>
      <c r="S51" s="41"/>
      <c r="T51" s="42"/>
      <c r="U51" s="42"/>
      <c r="V51" s="41"/>
      <c r="W51" s="42"/>
      <c r="X51" s="42"/>
      <c r="Y51" s="41"/>
      <c r="Z51" s="14"/>
    </row>
    <row r="52" spans="1:26" ht="12.95" customHeight="1" x14ac:dyDescent="0.25">
      <c r="B52" s="19"/>
      <c r="C52" s="4" t="s">
        <v>2</v>
      </c>
      <c r="D52" s="36"/>
      <c r="E52" s="24" t="str">
        <f t="shared" si="33"/>
        <v/>
      </c>
      <c r="H52" s="24" t="str">
        <f t="shared" si="34"/>
        <v/>
      </c>
      <c r="K52" s="24" t="str">
        <f t="shared" si="35"/>
        <v/>
      </c>
      <c r="N52" s="17"/>
      <c r="O52" s="17"/>
      <c r="Q52" s="42"/>
      <c r="R52" s="42"/>
      <c r="S52" s="41"/>
      <c r="T52" s="17"/>
      <c r="U52" s="17"/>
      <c r="W52" s="42"/>
      <c r="X52" s="42"/>
      <c r="Y52" s="41"/>
      <c r="Z52" s="14"/>
    </row>
    <row r="53" spans="1:26" ht="12.95" customHeight="1" x14ac:dyDescent="0.25">
      <c r="B53" s="19"/>
      <c r="C53" s="4" t="s">
        <v>23</v>
      </c>
      <c r="D53" s="10"/>
      <c r="E53" s="24" t="str">
        <f t="shared" si="33"/>
        <v/>
      </c>
      <c r="H53" s="24" t="str">
        <f t="shared" si="34"/>
        <v/>
      </c>
      <c r="K53" s="24" t="str">
        <f t="shared" si="35"/>
        <v/>
      </c>
      <c r="T53" s="42"/>
      <c r="U53" s="42"/>
      <c r="V53" s="41"/>
      <c r="Z53" s="13"/>
    </row>
    <row r="54" spans="1:26" ht="12.95" customHeight="1" x14ac:dyDescent="0.25">
      <c r="B54" s="19"/>
      <c r="D54" s="35"/>
      <c r="E54" s="24"/>
      <c r="H54" s="24"/>
      <c r="K54" s="24"/>
      <c r="Z54" s="14"/>
    </row>
    <row r="55" spans="1:26" ht="12.95" customHeight="1" x14ac:dyDescent="0.25">
      <c r="A55" s="16"/>
      <c r="B55" s="18" t="s">
        <v>25</v>
      </c>
      <c r="C55" s="4" t="s">
        <v>3</v>
      </c>
      <c r="D55" s="10"/>
      <c r="E55" s="24" t="str">
        <f t="shared" ref="E55:E57" si="36">IF(D55,D55+0*7,"")</f>
        <v/>
      </c>
      <c r="H55" s="24" t="str">
        <f t="shared" ref="H55:H57" si="37">IF(D55,D55+16*7,"")</f>
        <v/>
      </c>
      <c r="K55" s="24" t="str">
        <f t="shared" ref="K55:K57" si="38">IF(D55,D55+52*7,"")</f>
        <v/>
      </c>
      <c r="N55" s="42"/>
      <c r="O55" s="42"/>
      <c r="P55" s="41"/>
      <c r="Q55" s="42"/>
      <c r="R55" s="42"/>
      <c r="S55" s="41"/>
      <c r="T55" s="42"/>
      <c r="U55" s="42"/>
      <c r="V55" s="41"/>
      <c r="W55" s="42"/>
      <c r="X55" s="42"/>
      <c r="Y55" s="41"/>
      <c r="Z55" s="14"/>
    </row>
    <row r="56" spans="1:26" ht="12.95" customHeight="1" x14ac:dyDescent="0.25">
      <c r="B56" s="19"/>
      <c r="C56" s="4" t="s">
        <v>2</v>
      </c>
      <c r="D56" s="10"/>
      <c r="E56" s="24" t="str">
        <f t="shared" si="36"/>
        <v/>
      </c>
      <c r="H56" s="24" t="str">
        <f t="shared" si="37"/>
        <v/>
      </c>
      <c r="K56" s="24" t="str">
        <f t="shared" si="38"/>
        <v/>
      </c>
      <c r="N56" s="17"/>
      <c r="O56" s="17"/>
      <c r="Q56" s="42"/>
      <c r="R56" s="42"/>
      <c r="S56" s="41"/>
      <c r="T56" s="17"/>
      <c r="U56" s="17"/>
      <c r="W56" s="42"/>
      <c r="X56" s="42"/>
      <c r="Y56" s="41"/>
      <c r="Z56" s="14"/>
    </row>
    <row r="57" spans="1:26" ht="12.95" customHeight="1" x14ac:dyDescent="0.25">
      <c r="B57" s="19"/>
      <c r="C57" s="4" t="s">
        <v>23</v>
      </c>
      <c r="D57" s="10"/>
      <c r="E57" s="24" t="str">
        <f t="shared" si="36"/>
        <v/>
      </c>
      <c r="H57" s="24" t="str">
        <f t="shared" si="37"/>
        <v/>
      </c>
      <c r="K57" s="24" t="str">
        <f t="shared" si="38"/>
        <v/>
      </c>
      <c r="T57" s="42"/>
      <c r="U57" s="42"/>
      <c r="V57" s="41"/>
      <c r="Z57" s="13"/>
    </row>
    <row r="58" spans="1:26" ht="12.95" customHeight="1" x14ac:dyDescent="0.25">
      <c r="B58" s="19"/>
      <c r="D58" s="10"/>
      <c r="E58" s="24"/>
      <c r="H58" s="24"/>
      <c r="K58" s="24"/>
      <c r="Z58" s="13"/>
    </row>
    <row r="59" spans="1:26" ht="12.95" customHeight="1" x14ac:dyDescent="0.25">
      <c r="B59" s="18" t="s">
        <v>25</v>
      </c>
      <c r="C59" s="4" t="s">
        <v>3</v>
      </c>
      <c r="D59" s="10"/>
      <c r="E59" s="24" t="str">
        <f t="shared" ref="E59:E61" si="39">IF(D59,D59+0*7,"")</f>
        <v/>
      </c>
      <c r="H59" s="24" t="str">
        <f t="shared" ref="H59:H61" si="40">IF(D59,D59+16*7,"")</f>
        <v/>
      </c>
      <c r="K59" s="24" t="str">
        <f t="shared" ref="K59:K61" si="41">IF(D59,D59+52*7,"")</f>
        <v/>
      </c>
      <c r="N59" s="42"/>
      <c r="O59" s="42"/>
      <c r="P59" s="41"/>
      <c r="Q59" s="42"/>
      <c r="R59" s="42"/>
      <c r="S59" s="41"/>
      <c r="T59" s="42"/>
      <c r="U59" s="42"/>
      <c r="V59" s="41"/>
      <c r="W59" s="42"/>
      <c r="X59" s="42"/>
      <c r="Y59" s="41"/>
      <c r="Z59" s="14"/>
    </row>
    <row r="60" spans="1:26" ht="12.95" customHeight="1" x14ac:dyDescent="0.25">
      <c r="B60" s="19"/>
      <c r="C60" s="4" t="s">
        <v>2</v>
      </c>
      <c r="D60" s="10"/>
      <c r="E60" s="24" t="str">
        <f t="shared" si="39"/>
        <v/>
      </c>
      <c r="H60" s="24" t="str">
        <f t="shared" si="40"/>
        <v/>
      </c>
      <c r="K60" s="24" t="str">
        <f t="shared" si="41"/>
        <v/>
      </c>
      <c r="N60" s="17"/>
      <c r="O60" s="17"/>
      <c r="Q60" s="42"/>
      <c r="R60" s="42"/>
      <c r="S60" s="41"/>
      <c r="T60" s="17"/>
      <c r="U60" s="17"/>
      <c r="W60" s="42"/>
      <c r="X60" s="42"/>
      <c r="Y60" s="41"/>
      <c r="Z60" s="14"/>
    </row>
    <row r="61" spans="1:26" ht="12.95" customHeight="1" x14ac:dyDescent="0.25">
      <c r="B61" s="19"/>
      <c r="C61" s="4" t="s">
        <v>23</v>
      </c>
      <c r="D61" s="10"/>
      <c r="E61" s="24" t="str">
        <f t="shared" si="39"/>
        <v/>
      </c>
      <c r="H61" s="24" t="str">
        <f t="shared" si="40"/>
        <v/>
      </c>
      <c r="K61" s="24" t="str">
        <f t="shared" si="41"/>
        <v/>
      </c>
      <c r="T61" s="42"/>
      <c r="U61" s="42"/>
      <c r="V61" s="41"/>
      <c r="Z61" s="13"/>
    </row>
    <row r="62" spans="1:26" ht="12.95" customHeight="1" x14ac:dyDescent="0.25">
      <c r="B62" s="19"/>
      <c r="D62" s="10"/>
      <c r="E62" s="24"/>
      <c r="H62" s="24"/>
      <c r="K62" s="24"/>
      <c r="Z62" s="13"/>
    </row>
    <row r="63" spans="1:26" ht="12.95" customHeight="1" x14ac:dyDescent="0.25">
      <c r="A63" s="16"/>
      <c r="B63" s="18" t="s">
        <v>25</v>
      </c>
      <c r="C63" s="4" t="s">
        <v>3</v>
      </c>
      <c r="D63" s="10"/>
      <c r="E63" s="24" t="str">
        <f t="shared" ref="E63:E65" si="42">IF(D63,D63+0*7,"")</f>
        <v/>
      </c>
      <c r="H63" s="24" t="str">
        <f t="shared" ref="H63:H65" si="43">IF(D63,D63+16*7,"")</f>
        <v/>
      </c>
      <c r="K63" s="24" t="str">
        <f t="shared" ref="K63:K65" si="44">IF(D63,D63+52*7,"")</f>
        <v/>
      </c>
      <c r="N63" s="42"/>
      <c r="O63" s="42"/>
      <c r="P63" s="41"/>
      <c r="Q63" s="42"/>
      <c r="R63" s="42"/>
      <c r="S63" s="41"/>
      <c r="T63" s="42"/>
      <c r="U63" s="42"/>
      <c r="V63" s="41"/>
      <c r="W63" s="42"/>
      <c r="X63" s="42"/>
      <c r="Y63" s="41"/>
      <c r="Z63" s="14"/>
    </row>
    <row r="64" spans="1:26" ht="12.95" customHeight="1" x14ac:dyDescent="0.25">
      <c r="B64" s="19"/>
      <c r="C64" s="4" t="s">
        <v>2</v>
      </c>
      <c r="D64" s="10"/>
      <c r="E64" s="24" t="str">
        <f t="shared" si="42"/>
        <v/>
      </c>
      <c r="H64" s="24" t="str">
        <f t="shared" si="43"/>
        <v/>
      </c>
      <c r="K64" s="24" t="str">
        <f t="shared" si="44"/>
        <v/>
      </c>
      <c r="N64" s="17"/>
      <c r="O64" s="17"/>
      <c r="Q64" s="42"/>
      <c r="R64" s="42"/>
      <c r="S64" s="41"/>
      <c r="T64" s="17"/>
      <c r="U64" s="17"/>
      <c r="W64" s="42"/>
      <c r="X64" s="42"/>
      <c r="Y64" s="41"/>
      <c r="Z64" s="14"/>
    </row>
    <row r="65" spans="1:26" ht="12.95" customHeight="1" x14ac:dyDescent="0.25">
      <c r="B65" s="19"/>
      <c r="C65" s="4" t="s">
        <v>23</v>
      </c>
      <c r="D65" s="10"/>
      <c r="E65" s="24" t="str">
        <f t="shared" si="42"/>
        <v/>
      </c>
      <c r="H65" s="24" t="str">
        <f t="shared" si="43"/>
        <v/>
      </c>
      <c r="K65" s="24" t="str">
        <f t="shared" si="44"/>
        <v/>
      </c>
      <c r="T65" s="42"/>
      <c r="U65" s="42"/>
      <c r="V65" s="41"/>
      <c r="Z65" s="13"/>
    </row>
    <row r="66" spans="1:26" ht="12.95" customHeight="1" x14ac:dyDescent="0.25">
      <c r="B66" s="19"/>
      <c r="D66" s="10"/>
      <c r="E66" s="24"/>
      <c r="H66" s="24"/>
      <c r="K66" s="24"/>
      <c r="Z66" s="13"/>
    </row>
    <row r="67" spans="1:26" ht="12.95" customHeight="1" x14ac:dyDescent="0.25">
      <c r="A67" s="16"/>
      <c r="B67" s="18" t="s">
        <v>25</v>
      </c>
      <c r="C67" s="4" t="s">
        <v>3</v>
      </c>
      <c r="D67" s="10"/>
      <c r="E67" s="24" t="str">
        <f t="shared" ref="E67:E69" si="45">IF(D67,D67+0*7,"")</f>
        <v/>
      </c>
      <c r="H67" s="24" t="str">
        <f t="shared" ref="H67:H69" si="46">IF(D67,D67+16*7,"")</f>
        <v/>
      </c>
      <c r="K67" s="24" t="str">
        <f t="shared" ref="K67:K69" si="47">IF(D67,D67+52*7,"")</f>
        <v/>
      </c>
      <c r="N67" s="42"/>
      <c r="O67" s="42"/>
      <c r="P67" s="41"/>
      <c r="Q67" s="42"/>
      <c r="R67" s="42"/>
      <c r="S67" s="41"/>
      <c r="T67" s="42"/>
      <c r="U67" s="42"/>
      <c r="V67" s="41"/>
      <c r="W67" s="42"/>
      <c r="X67" s="42"/>
      <c r="Y67" s="41"/>
      <c r="Z67" s="14"/>
    </row>
    <row r="68" spans="1:26" ht="12.95" customHeight="1" x14ac:dyDescent="0.25">
      <c r="B68" s="19"/>
      <c r="C68" s="4" t="s">
        <v>2</v>
      </c>
      <c r="D68" s="10"/>
      <c r="E68" s="24" t="str">
        <f t="shared" si="45"/>
        <v/>
      </c>
      <c r="H68" s="24" t="str">
        <f t="shared" si="46"/>
        <v/>
      </c>
      <c r="K68" s="24" t="str">
        <f t="shared" si="47"/>
        <v/>
      </c>
      <c r="N68" s="17"/>
      <c r="O68" s="17"/>
      <c r="Q68" s="42"/>
      <c r="R68" s="42"/>
      <c r="S68" s="41"/>
      <c r="T68" s="17"/>
      <c r="U68" s="17"/>
      <c r="W68" s="42"/>
      <c r="X68" s="42"/>
      <c r="Y68" s="41"/>
      <c r="Z68" s="14"/>
    </row>
    <row r="69" spans="1:26" ht="12.95" customHeight="1" x14ac:dyDescent="0.25">
      <c r="B69" s="19"/>
      <c r="C69" s="4" t="s">
        <v>23</v>
      </c>
      <c r="D69" s="10"/>
      <c r="E69" s="24" t="str">
        <f t="shared" si="45"/>
        <v/>
      </c>
      <c r="H69" s="24" t="str">
        <f t="shared" si="46"/>
        <v/>
      </c>
      <c r="K69" s="24" t="str">
        <f t="shared" si="47"/>
        <v/>
      </c>
      <c r="T69" s="42"/>
      <c r="U69" s="42"/>
      <c r="V69" s="41"/>
      <c r="Z69" s="13"/>
    </row>
    <row r="70" spans="1:26" ht="12.95" customHeight="1" x14ac:dyDescent="0.25">
      <c r="B70" s="19"/>
      <c r="D70" s="10"/>
      <c r="E70" s="24"/>
      <c r="H70" s="24"/>
      <c r="K70" s="24"/>
      <c r="Z70" s="13"/>
    </row>
    <row r="71" spans="1:26" ht="12.95" customHeight="1" x14ac:dyDescent="0.25">
      <c r="A71" s="16"/>
      <c r="B71" s="18" t="s">
        <v>25</v>
      </c>
      <c r="C71" s="4" t="s">
        <v>3</v>
      </c>
      <c r="D71" s="10"/>
      <c r="E71" s="24" t="str">
        <f t="shared" ref="E71:E73" si="48">IF(D71,D71+0*7,"")</f>
        <v/>
      </c>
      <c r="H71" s="24" t="str">
        <f t="shared" ref="H71:H73" si="49">IF(D71,D71+16*7,"")</f>
        <v/>
      </c>
      <c r="K71" s="24" t="str">
        <f t="shared" ref="K71:K73" si="50">IF(D71,D71+52*7,"")</f>
        <v/>
      </c>
      <c r="N71" s="42"/>
      <c r="O71" s="42"/>
      <c r="P71" s="41"/>
      <c r="Q71" s="42"/>
      <c r="R71" s="42"/>
      <c r="S71" s="41"/>
      <c r="T71" s="42"/>
      <c r="U71" s="42"/>
      <c r="V71" s="41"/>
      <c r="W71" s="42"/>
      <c r="X71" s="42"/>
      <c r="Y71" s="41"/>
      <c r="Z71" s="14"/>
    </row>
    <row r="72" spans="1:26" ht="12.95" customHeight="1" x14ac:dyDescent="0.25">
      <c r="B72" s="19"/>
      <c r="C72" s="4" t="s">
        <v>2</v>
      </c>
      <c r="D72" s="10"/>
      <c r="E72" s="24" t="str">
        <f t="shared" si="48"/>
        <v/>
      </c>
      <c r="H72" s="24" t="str">
        <f t="shared" si="49"/>
        <v/>
      </c>
      <c r="K72" s="24" t="str">
        <f t="shared" si="50"/>
        <v/>
      </c>
      <c r="N72" s="17"/>
      <c r="O72" s="17"/>
      <c r="Q72" s="42"/>
      <c r="R72" s="42"/>
      <c r="S72" s="41"/>
      <c r="T72" s="17"/>
      <c r="U72" s="17"/>
      <c r="W72" s="42"/>
      <c r="X72" s="42"/>
      <c r="Y72" s="41"/>
      <c r="Z72" s="14"/>
    </row>
    <row r="73" spans="1:26" ht="12.95" customHeight="1" x14ac:dyDescent="0.25">
      <c r="B73" s="19"/>
      <c r="C73" s="4" t="s">
        <v>23</v>
      </c>
      <c r="D73" s="10"/>
      <c r="E73" s="24" t="str">
        <f t="shared" si="48"/>
        <v/>
      </c>
      <c r="H73" s="24" t="str">
        <f t="shared" si="49"/>
        <v/>
      </c>
      <c r="K73" s="24" t="str">
        <f t="shared" si="50"/>
        <v/>
      </c>
      <c r="T73" s="42"/>
      <c r="U73" s="42"/>
      <c r="V73" s="41"/>
      <c r="Z73" s="13"/>
    </row>
    <row r="74" spans="1:26" ht="12.95" customHeight="1" x14ac:dyDescent="0.25">
      <c r="B74" s="19"/>
      <c r="D74" s="10"/>
      <c r="E74" s="24"/>
      <c r="H74" s="24"/>
      <c r="K74" s="24"/>
      <c r="Z74" s="13"/>
    </row>
    <row r="75" spans="1:26" ht="12.95" customHeight="1" x14ac:dyDescent="0.25">
      <c r="A75" s="16"/>
      <c r="B75" s="18" t="s">
        <v>25</v>
      </c>
      <c r="C75" s="4" t="s">
        <v>3</v>
      </c>
      <c r="D75" s="10"/>
      <c r="E75" s="24" t="str">
        <f t="shared" ref="E75:E77" si="51">IF(D75,D75+0*7,"")</f>
        <v/>
      </c>
      <c r="H75" s="24" t="str">
        <f t="shared" ref="H75:H77" si="52">IF(D75,D75+16*7,"")</f>
        <v/>
      </c>
      <c r="K75" s="24" t="str">
        <f t="shared" ref="K75:K77" si="53">IF(D75,D75+52*7,"")</f>
        <v/>
      </c>
      <c r="N75" s="42"/>
      <c r="O75" s="42"/>
      <c r="P75" s="41"/>
      <c r="Q75" s="42"/>
      <c r="R75" s="42"/>
      <c r="S75" s="41"/>
      <c r="T75" s="42"/>
      <c r="U75" s="42"/>
      <c r="V75" s="41"/>
      <c r="W75" s="42"/>
      <c r="X75" s="42"/>
      <c r="Y75" s="41"/>
      <c r="Z75" s="14"/>
    </row>
    <row r="76" spans="1:26" ht="12.95" customHeight="1" x14ac:dyDescent="0.25">
      <c r="B76" s="19"/>
      <c r="C76" s="4" t="s">
        <v>2</v>
      </c>
      <c r="D76" s="10"/>
      <c r="E76" s="24" t="str">
        <f t="shared" si="51"/>
        <v/>
      </c>
      <c r="H76" s="24" t="str">
        <f t="shared" si="52"/>
        <v/>
      </c>
      <c r="K76" s="24" t="str">
        <f t="shared" si="53"/>
        <v/>
      </c>
      <c r="N76" s="17"/>
      <c r="O76" s="17"/>
      <c r="Q76" s="42"/>
      <c r="R76" s="42"/>
      <c r="S76" s="41"/>
      <c r="T76" s="17"/>
      <c r="U76" s="17"/>
      <c r="W76" s="42"/>
      <c r="X76" s="42"/>
      <c r="Y76" s="41"/>
      <c r="Z76" s="14"/>
    </row>
    <row r="77" spans="1:26" ht="12.95" customHeight="1" x14ac:dyDescent="0.25">
      <c r="B77" s="19"/>
      <c r="C77" s="4" t="s">
        <v>23</v>
      </c>
      <c r="D77" s="10"/>
      <c r="E77" s="24" t="str">
        <f t="shared" si="51"/>
        <v/>
      </c>
      <c r="H77" s="24" t="str">
        <f t="shared" si="52"/>
        <v/>
      </c>
      <c r="K77" s="24" t="str">
        <f t="shared" si="53"/>
        <v/>
      </c>
      <c r="T77" s="42"/>
      <c r="U77" s="42"/>
      <c r="V77" s="41"/>
      <c r="Z77" s="13"/>
    </row>
    <row r="78" spans="1:26" ht="12.95" customHeight="1" x14ac:dyDescent="0.25">
      <c r="B78" s="19"/>
      <c r="D78" s="10"/>
      <c r="E78" s="24"/>
      <c r="H78" s="24"/>
      <c r="K78" s="24"/>
      <c r="Z78" s="13"/>
    </row>
    <row r="79" spans="1:26" ht="12.95" customHeight="1" x14ac:dyDescent="0.25">
      <c r="A79" s="16"/>
      <c r="B79" s="18" t="s">
        <v>25</v>
      </c>
      <c r="C79" s="4" t="s">
        <v>3</v>
      </c>
      <c r="D79" s="36"/>
      <c r="E79" s="24" t="str">
        <f t="shared" ref="E79:E81" si="54">IF(D79,D79+0*7,"")</f>
        <v/>
      </c>
      <c r="H79" s="24" t="str">
        <f t="shared" ref="H79:H81" si="55">IF(D79,D79+16*7,"")</f>
        <v/>
      </c>
      <c r="K79" s="24" t="str">
        <f t="shared" ref="K79:K81" si="56">IF(D79,D79+52*7,"")</f>
        <v/>
      </c>
      <c r="N79" s="42"/>
      <c r="O79" s="42"/>
      <c r="P79" s="41"/>
      <c r="Q79" s="42"/>
      <c r="R79" s="42"/>
      <c r="S79" s="41"/>
      <c r="T79" s="42"/>
      <c r="U79" s="42"/>
      <c r="V79" s="41"/>
      <c r="W79" s="42"/>
      <c r="X79" s="42"/>
      <c r="Y79" s="41"/>
      <c r="Z79" s="14"/>
    </row>
    <row r="80" spans="1:26" ht="12.95" customHeight="1" x14ac:dyDescent="0.25">
      <c r="B80" s="19"/>
      <c r="C80" s="4" t="s">
        <v>2</v>
      </c>
      <c r="D80" s="36"/>
      <c r="E80" s="24" t="str">
        <f t="shared" si="54"/>
        <v/>
      </c>
      <c r="H80" s="24" t="str">
        <f t="shared" si="55"/>
        <v/>
      </c>
      <c r="K80" s="24" t="str">
        <f t="shared" si="56"/>
        <v/>
      </c>
      <c r="N80" s="17"/>
      <c r="O80" s="17"/>
      <c r="Q80" s="42"/>
      <c r="R80" s="42"/>
      <c r="S80" s="41"/>
      <c r="T80" s="17"/>
      <c r="U80" s="17"/>
      <c r="W80" s="42"/>
      <c r="X80" s="42"/>
      <c r="Y80" s="41"/>
      <c r="Z80" s="14"/>
    </row>
    <row r="81" spans="1:26" ht="12.95" customHeight="1" x14ac:dyDescent="0.25">
      <c r="B81" s="19"/>
      <c r="C81" s="4" t="s">
        <v>23</v>
      </c>
      <c r="D81" s="36"/>
      <c r="E81" s="24" t="str">
        <f t="shared" si="54"/>
        <v/>
      </c>
      <c r="H81" s="24" t="str">
        <f t="shared" si="55"/>
        <v/>
      </c>
      <c r="K81" s="24" t="str">
        <f t="shared" si="56"/>
        <v/>
      </c>
      <c r="T81" s="42"/>
      <c r="U81" s="42"/>
      <c r="V81" s="41"/>
      <c r="Z81" s="13"/>
    </row>
    <row r="82" spans="1:26" ht="12.95" customHeight="1" x14ac:dyDescent="0.25">
      <c r="B82" s="19"/>
      <c r="D82" s="36"/>
      <c r="E82" s="24"/>
      <c r="H82" s="24"/>
      <c r="K82" s="24"/>
      <c r="Z82" s="13"/>
    </row>
    <row r="83" spans="1:26" ht="12.95" customHeight="1" x14ac:dyDescent="0.25">
      <c r="A83" s="16"/>
      <c r="B83" s="18" t="s">
        <v>25</v>
      </c>
      <c r="C83" s="4" t="s">
        <v>3</v>
      </c>
      <c r="D83" s="10"/>
      <c r="E83" s="24" t="str">
        <f t="shared" ref="E83:E85" si="57">IF(D83,D83+0*7,"")</f>
        <v/>
      </c>
      <c r="H83" s="24" t="str">
        <f t="shared" ref="H83:H85" si="58">IF(D83,D83+16*7,"")</f>
        <v/>
      </c>
      <c r="K83" s="24" t="str">
        <f t="shared" ref="K83:K85" si="59">IF(D83,D83+52*7,"")</f>
        <v/>
      </c>
      <c r="N83" s="42"/>
      <c r="O83" s="42"/>
      <c r="P83" s="41"/>
      <c r="Q83" s="42"/>
      <c r="R83" s="42"/>
      <c r="S83" s="41"/>
      <c r="T83" s="42"/>
      <c r="U83" s="42"/>
      <c r="V83" s="41"/>
      <c r="W83" s="42"/>
      <c r="X83" s="42"/>
      <c r="Y83" s="41"/>
      <c r="Z83" s="14"/>
    </row>
    <row r="84" spans="1:26" ht="12.95" customHeight="1" x14ac:dyDescent="0.25">
      <c r="B84" s="19"/>
      <c r="C84" s="4" t="s">
        <v>2</v>
      </c>
      <c r="D84" s="10"/>
      <c r="E84" s="24" t="str">
        <f t="shared" si="57"/>
        <v/>
      </c>
      <c r="H84" s="24" t="str">
        <f t="shared" si="58"/>
        <v/>
      </c>
      <c r="K84" s="24" t="str">
        <f t="shared" si="59"/>
        <v/>
      </c>
      <c r="N84" s="17"/>
      <c r="O84" s="17"/>
      <c r="Q84" s="42"/>
      <c r="R84" s="42"/>
      <c r="S84" s="41"/>
      <c r="T84" s="17"/>
      <c r="U84" s="17"/>
      <c r="W84" s="42"/>
      <c r="X84" s="42"/>
      <c r="Y84" s="41"/>
      <c r="Z84" s="14"/>
    </row>
    <row r="85" spans="1:26" ht="12.95" customHeight="1" x14ac:dyDescent="0.25">
      <c r="B85" s="19"/>
      <c r="C85" s="4" t="s">
        <v>23</v>
      </c>
      <c r="D85" s="10"/>
      <c r="E85" s="24" t="str">
        <f t="shared" si="57"/>
        <v/>
      </c>
      <c r="H85" s="24" t="str">
        <f t="shared" si="58"/>
        <v/>
      </c>
      <c r="K85" s="24" t="str">
        <f t="shared" si="59"/>
        <v/>
      </c>
      <c r="T85" s="42"/>
      <c r="U85" s="42"/>
      <c r="V85" s="41"/>
      <c r="Z85" s="13"/>
    </row>
    <row r="86" spans="1:26" ht="12.95" customHeight="1" x14ac:dyDescent="0.25">
      <c r="B86" s="19"/>
      <c r="D86" s="10"/>
      <c r="E86" s="24"/>
      <c r="H86" s="24"/>
      <c r="K86" s="24"/>
      <c r="Z86" s="13"/>
    </row>
    <row r="87" spans="1:26" ht="12.95" customHeight="1" x14ac:dyDescent="0.25">
      <c r="A87" s="16"/>
      <c r="B87" s="18" t="s">
        <v>25</v>
      </c>
      <c r="C87" s="4" t="s">
        <v>3</v>
      </c>
      <c r="D87" s="10"/>
      <c r="E87" s="24" t="str">
        <f t="shared" ref="E87:E89" si="60">IF(D87,D87+0*7,"")</f>
        <v/>
      </c>
      <c r="H87" s="24" t="str">
        <f t="shared" ref="H87:H89" si="61">IF(D87,D87+16*7,"")</f>
        <v/>
      </c>
      <c r="K87" s="24" t="str">
        <f t="shared" ref="K87:K89" si="62">IF(D87,D87+52*7,"")</f>
        <v/>
      </c>
      <c r="N87" s="42"/>
      <c r="O87" s="42"/>
      <c r="P87" s="41"/>
      <c r="Q87" s="42"/>
      <c r="R87" s="42"/>
      <c r="S87" s="41"/>
      <c r="T87" s="42"/>
      <c r="U87" s="42"/>
      <c r="V87" s="41"/>
      <c r="W87" s="42"/>
      <c r="X87" s="42"/>
      <c r="Y87" s="41"/>
      <c r="Z87" s="14"/>
    </row>
    <row r="88" spans="1:26" ht="12.95" customHeight="1" x14ac:dyDescent="0.25">
      <c r="B88" s="19"/>
      <c r="C88" s="4" t="s">
        <v>2</v>
      </c>
      <c r="D88" s="10"/>
      <c r="E88" s="24" t="str">
        <f t="shared" si="60"/>
        <v/>
      </c>
      <c r="H88" s="24" t="str">
        <f t="shared" si="61"/>
        <v/>
      </c>
      <c r="K88" s="24" t="str">
        <f t="shared" si="62"/>
        <v/>
      </c>
      <c r="N88" s="17"/>
      <c r="O88" s="17"/>
      <c r="Q88" s="42"/>
      <c r="R88" s="42"/>
      <c r="S88" s="41"/>
      <c r="T88" s="17"/>
      <c r="U88" s="17"/>
      <c r="W88" s="42"/>
      <c r="X88" s="42"/>
      <c r="Y88" s="41"/>
      <c r="Z88" s="14"/>
    </row>
    <row r="89" spans="1:26" ht="12.95" customHeight="1" x14ac:dyDescent="0.25">
      <c r="B89" s="19"/>
      <c r="C89" s="4" t="s">
        <v>23</v>
      </c>
      <c r="D89" s="10"/>
      <c r="E89" s="24" t="str">
        <f t="shared" si="60"/>
        <v/>
      </c>
      <c r="H89" s="24" t="str">
        <f t="shared" si="61"/>
        <v/>
      </c>
      <c r="K89" s="24" t="str">
        <f t="shared" si="62"/>
        <v/>
      </c>
      <c r="T89" s="42"/>
      <c r="U89" s="42"/>
      <c r="V89" s="41"/>
      <c r="Z89" s="13"/>
    </row>
    <row r="90" spans="1:26" ht="12.95" customHeight="1" x14ac:dyDescent="0.25">
      <c r="B90" s="19"/>
      <c r="D90" s="10"/>
      <c r="E90" s="24"/>
      <c r="H90" s="24"/>
      <c r="K90" s="24"/>
      <c r="Z90" s="13"/>
    </row>
    <row r="91" spans="1:26" ht="12.95" customHeight="1" x14ac:dyDescent="0.25">
      <c r="A91" s="16"/>
      <c r="B91" s="18" t="s">
        <v>25</v>
      </c>
      <c r="C91" s="4" t="s">
        <v>3</v>
      </c>
      <c r="D91" s="10"/>
      <c r="E91" s="24" t="str">
        <f t="shared" ref="E91:E93" si="63">IF(D91,D91+0*7,"")</f>
        <v/>
      </c>
      <c r="H91" s="24" t="str">
        <f t="shared" ref="H91:H93" si="64">IF(D91,D91+16*7,"")</f>
        <v/>
      </c>
      <c r="K91" s="24" t="str">
        <f t="shared" ref="K91:K93" si="65">IF(D91,D91+52*7,"")</f>
        <v/>
      </c>
      <c r="N91" s="42"/>
      <c r="O91" s="42"/>
      <c r="P91" s="41"/>
      <c r="Q91" s="42"/>
      <c r="R91" s="42"/>
      <c r="S91" s="41"/>
      <c r="T91" s="42"/>
      <c r="U91" s="42"/>
      <c r="V91" s="41"/>
      <c r="W91" s="42"/>
      <c r="X91" s="42"/>
      <c r="Y91" s="41"/>
      <c r="Z91" s="14"/>
    </row>
    <row r="92" spans="1:26" ht="12.95" customHeight="1" x14ac:dyDescent="0.25">
      <c r="B92" s="19"/>
      <c r="C92" s="4" t="s">
        <v>2</v>
      </c>
      <c r="D92" s="10"/>
      <c r="E92" s="24" t="str">
        <f t="shared" si="63"/>
        <v/>
      </c>
      <c r="H92" s="24" t="str">
        <f t="shared" si="64"/>
        <v/>
      </c>
      <c r="K92" s="24" t="str">
        <f t="shared" si="65"/>
        <v/>
      </c>
      <c r="N92" s="17"/>
      <c r="O92" s="17"/>
      <c r="Q92" s="42"/>
      <c r="R92" s="42"/>
      <c r="S92" s="41"/>
      <c r="T92" s="17"/>
      <c r="U92" s="17"/>
      <c r="W92" s="42"/>
      <c r="X92" s="42"/>
      <c r="Y92" s="41"/>
      <c r="Z92" s="14"/>
    </row>
    <row r="93" spans="1:26" ht="12.95" customHeight="1" x14ac:dyDescent="0.25">
      <c r="B93" s="19"/>
      <c r="C93" s="4" t="s">
        <v>23</v>
      </c>
      <c r="D93" s="10"/>
      <c r="E93" s="24" t="str">
        <f t="shared" si="63"/>
        <v/>
      </c>
      <c r="H93" s="24" t="str">
        <f t="shared" si="64"/>
        <v/>
      </c>
      <c r="K93" s="24" t="str">
        <f t="shared" si="65"/>
        <v/>
      </c>
      <c r="P93" s="51"/>
      <c r="S93" s="51"/>
      <c r="T93" s="42"/>
      <c r="U93" s="42"/>
      <c r="V93" s="41"/>
      <c r="Y93" s="51"/>
      <c r="Z93" s="13"/>
    </row>
    <row r="94" spans="1:26" ht="12.95" customHeight="1" x14ac:dyDescent="0.25">
      <c r="B94" s="19"/>
      <c r="D94" s="10"/>
      <c r="E94" s="24"/>
      <c r="H94" s="24"/>
      <c r="K94" s="24"/>
      <c r="Z94" s="13"/>
    </row>
    <row r="95" spans="1:26" ht="12.95" customHeight="1" x14ac:dyDescent="0.25">
      <c r="A95" s="16"/>
      <c r="B95" s="18" t="s">
        <v>25</v>
      </c>
      <c r="C95" s="4" t="s">
        <v>3</v>
      </c>
      <c r="D95" s="10"/>
      <c r="E95" s="24" t="str">
        <f t="shared" ref="E95:E97" si="66">IF(D95,D95+0*7,"")</f>
        <v/>
      </c>
      <c r="H95" s="24" t="str">
        <f t="shared" ref="H95:H97" si="67">IF(D95,D95+16*7,"")</f>
        <v/>
      </c>
      <c r="K95" s="24" t="str">
        <f t="shared" ref="K95:K97" si="68">IF(D95,D95+52*7,"")</f>
        <v/>
      </c>
      <c r="N95" s="42"/>
      <c r="O95" s="42"/>
      <c r="P95" s="41"/>
      <c r="Q95" s="42"/>
      <c r="R95" s="42"/>
      <c r="S95" s="41"/>
      <c r="T95" s="42"/>
      <c r="U95" s="42"/>
      <c r="V95" s="41"/>
      <c r="W95" s="42"/>
      <c r="X95" s="42"/>
      <c r="Y95" s="41"/>
      <c r="Z95" s="14"/>
    </row>
    <row r="96" spans="1:26" ht="12.95" customHeight="1" x14ac:dyDescent="0.25">
      <c r="B96" s="19"/>
      <c r="C96" s="4" t="s">
        <v>2</v>
      </c>
      <c r="D96" s="10"/>
      <c r="E96" s="24" t="str">
        <f t="shared" si="66"/>
        <v/>
      </c>
      <c r="H96" s="24" t="str">
        <f t="shared" si="67"/>
        <v/>
      </c>
      <c r="K96" s="24" t="str">
        <f t="shared" si="68"/>
        <v/>
      </c>
      <c r="N96" s="17"/>
      <c r="O96" s="17"/>
      <c r="Q96" s="42"/>
      <c r="R96" s="42"/>
      <c r="S96" s="41"/>
      <c r="T96" s="17"/>
      <c r="U96" s="17"/>
      <c r="V96" s="17"/>
      <c r="W96" s="42"/>
      <c r="X96" s="42"/>
      <c r="Y96" s="41"/>
      <c r="Z96" s="14"/>
    </row>
    <row r="97" spans="1:26" ht="12.95" customHeight="1" x14ac:dyDescent="0.25">
      <c r="B97" s="19"/>
      <c r="C97" s="4" t="s">
        <v>23</v>
      </c>
      <c r="D97" s="10"/>
      <c r="E97" s="24" t="str">
        <f t="shared" si="66"/>
        <v/>
      </c>
      <c r="H97" s="24" t="str">
        <f t="shared" si="67"/>
        <v/>
      </c>
      <c r="K97" s="24" t="str">
        <f t="shared" si="68"/>
        <v/>
      </c>
      <c r="S97" s="17"/>
      <c r="T97" s="42"/>
      <c r="U97" s="42"/>
      <c r="V97" s="41"/>
      <c r="Y97" s="17"/>
      <c r="Z97" s="13"/>
    </row>
    <row r="98" spans="1:26" ht="12.95" customHeight="1" x14ac:dyDescent="0.25">
      <c r="B98" s="19"/>
      <c r="D98" s="10"/>
      <c r="E98" s="24"/>
      <c r="H98" s="24"/>
      <c r="K98" s="24"/>
      <c r="Z98" s="13"/>
    </row>
    <row r="99" spans="1:26" ht="12.95" customHeight="1" x14ac:dyDescent="0.25">
      <c r="A99" s="16"/>
      <c r="B99" s="18" t="s">
        <v>25</v>
      </c>
      <c r="C99" s="4" t="s">
        <v>3</v>
      </c>
      <c r="D99" s="10"/>
      <c r="E99" s="24" t="str">
        <f t="shared" ref="E99:E101" si="69">IF(D99,D99+0*7,"")</f>
        <v/>
      </c>
      <c r="H99" s="24" t="str">
        <f t="shared" ref="H99:H101" si="70">IF(D99,D99+16*7,"")</f>
        <v/>
      </c>
      <c r="K99" s="24" t="str">
        <f t="shared" ref="K99:K101" si="71">IF(D99,D99+52*7,"")</f>
        <v/>
      </c>
      <c r="N99" s="42"/>
      <c r="O99" s="42"/>
      <c r="P99" s="41"/>
      <c r="Q99" s="42"/>
      <c r="R99" s="42"/>
      <c r="S99" s="41"/>
      <c r="T99" s="42"/>
      <c r="U99" s="42"/>
      <c r="V99" s="41"/>
      <c r="W99" s="42"/>
      <c r="X99" s="42"/>
      <c r="Y99" s="41"/>
      <c r="Z99" s="14"/>
    </row>
    <row r="100" spans="1:26" ht="12.95" customHeight="1" x14ac:dyDescent="0.25">
      <c r="B100" s="19"/>
      <c r="C100" s="4" t="s">
        <v>2</v>
      </c>
      <c r="D100" s="10"/>
      <c r="E100" s="24" t="str">
        <f t="shared" si="69"/>
        <v/>
      </c>
      <c r="H100" s="24" t="str">
        <f t="shared" si="70"/>
        <v/>
      </c>
      <c r="K100" s="24" t="str">
        <f t="shared" si="71"/>
        <v/>
      </c>
      <c r="N100" s="17"/>
      <c r="O100" s="17"/>
      <c r="P100" s="51"/>
      <c r="Q100" s="42"/>
      <c r="R100" s="42"/>
      <c r="S100" s="41"/>
      <c r="T100" s="17"/>
      <c r="U100" s="17"/>
      <c r="V100" s="51"/>
      <c r="W100" s="42"/>
      <c r="X100" s="42"/>
      <c r="Y100" s="41"/>
      <c r="Z100" s="14"/>
    </row>
    <row r="101" spans="1:26" ht="12.95" customHeight="1" x14ac:dyDescent="0.25">
      <c r="B101" s="19"/>
      <c r="C101" s="4" t="s">
        <v>23</v>
      </c>
      <c r="D101" s="10"/>
      <c r="E101" s="24" t="str">
        <f t="shared" si="69"/>
        <v/>
      </c>
      <c r="H101" s="24" t="str">
        <f t="shared" si="70"/>
        <v/>
      </c>
      <c r="K101" s="24" t="str">
        <f t="shared" si="71"/>
        <v/>
      </c>
      <c r="T101" s="42"/>
      <c r="U101" s="42"/>
      <c r="V101" s="41"/>
      <c r="Z101" s="13"/>
    </row>
    <row r="102" spans="1:26" ht="12.95" customHeight="1" x14ac:dyDescent="0.25">
      <c r="B102" s="19"/>
      <c r="D102" s="10"/>
      <c r="E102" s="24"/>
      <c r="H102" s="24"/>
      <c r="K102" s="24"/>
      <c r="Z102" s="13"/>
    </row>
    <row r="103" spans="1:26" ht="12.95" customHeight="1" x14ac:dyDescent="0.25">
      <c r="B103" s="18" t="s">
        <v>25</v>
      </c>
      <c r="C103" s="4" t="s">
        <v>3</v>
      </c>
      <c r="D103" s="10"/>
      <c r="E103" s="24" t="str">
        <f t="shared" ref="E103:E105" si="72">IF(D103,D103+0*7,"")</f>
        <v/>
      </c>
      <c r="H103" s="24" t="str">
        <f t="shared" ref="H103:H105" si="73">IF(D103,D103+16*7,"")</f>
        <v/>
      </c>
      <c r="K103" s="24" t="str">
        <f t="shared" ref="K103:K105" si="74">IF(D103,D103+52*7,"")</f>
        <v/>
      </c>
      <c r="N103" s="42"/>
      <c r="O103" s="42"/>
      <c r="P103" s="41"/>
      <c r="Q103" s="42"/>
      <c r="R103" s="42"/>
      <c r="S103" s="41"/>
      <c r="T103" s="42"/>
      <c r="U103" s="42"/>
      <c r="V103" s="41"/>
      <c r="W103" s="42"/>
      <c r="X103" s="42"/>
      <c r="Y103" s="41"/>
      <c r="Z103" s="14"/>
    </row>
    <row r="104" spans="1:26" ht="12.95" customHeight="1" x14ac:dyDescent="0.25">
      <c r="B104" s="19"/>
      <c r="C104" s="4" t="s">
        <v>2</v>
      </c>
      <c r="D104" s="10"/>
      <c r="E104" s="24" t="str">
        <f t="shared" si="72"/>
        <v/>
      </c>
      <c r="H104" s="24" t="str">
        <f>IF(D104,D104+16*7,"")</f>
        <v/>
      </c>
      <c r="K104" s="24" t="str">
        <f t="shared" si="74"/>
        <v/>
      </c>
      <c r="N104" s="17"/>
      <c r="O104" s="17"/>
      <c r="Q104" s="42"/>
      <c r="R104" s="42"/>
      <c r="S104" s="41"/>
      <c r="T104" s="17"/>
      <c r="U104" s="17"/>
      <c r="W104" s="42"/>
      <c r="X104" s="42"/>
      <c r="Y104" s="41"/>
      <c r="Z104" s="14"/>
    </row>
    <row r="105" spans="1:26" ht="12.95" customHeight="1" x14ac:dyDescent="0.25">
      <c r="B105" s="19"/>
      <c r="C105" s="4" t="s">
        <v>23</v>
      </c>
      <c r="D105" s="10"/>
      <c r="E105" s="24" t="str">
        <f t="shared" si="72"/>
        <v/>
      </c>
      <c r="H105" s="24" t="str">
        <f t="shared" si="73"/>
        <v/>
      </c>
      <c r="K105" s="24" t="str">
        <f t="shared" si="74"/>
        <v/>
      </c>
      <c r="T105" s="42"/>
      <c r="U105" s="42"/>
      <c r="V105" s="41"/>
      <c r="Z105" s="13"/>
    </row>
    <row r="106" spans="1:26" ht="12.95" customHeight="1" x14ac:dyDescent="0.25">
      <c r="B106" s="19"/>
      <c r="D106" s="10"/>
      <c r="E106" s="24"/>
      <c r="H106" s="24"/>
      <c r="K106" s="24"/>
      <c r="Z106" s="13"/>
    </row>
    <row r="107" spans="1:26" ht="12.95" customHeight="1" x14ac:dyDescent="0.25">
      <c r="A107" s="16"/>
      <c r="B107" s="18" t="s">
        <v>25</v>
      </c>
      <c r="C107" s="4" t="s">
        <v>3</v>
      </c>
      <c r="D107" s="10"/>
      <c r="E107" s="24" t="str">
        <f t="shared" ref="E107:E109" si="75">IF(D107,D107+0*7,"")</f>
        <v/>
      </c>
      <c r="H107" s="24" t="str">
        <f t="shared" ref="H107:H109" si="76">IF(D107,D107+16*7,"")</f>
        <v/>
      </c>
      <c r="K107" s="24" t="str">
        <f t="shared" ref="K107:K109" si="77">IF(D107,D107+52*7,"")</f>
        <v/>
      </c>
      <c r="N107" s="42"/>
      <c r="O107" s="42"/>
      <c r="P107" s="41"/>
      <c r="Q107" s="42"/>
      <c r="R107" s="42"/>
      <c r="S107" s="41"/>
      <c r="T107" s="42"/>
      <c r="U107" s="42"/>
      <c r="V107" s="41"/>
      <c r="W107" s="42"/>
      <c r="X107" s="42"/>
      <c r="Y107" s="41"/>
      <c r="Z107" s="14"/>
    </row>
    <row r="108" spans="1:26" ht="12.95" customHeight="1" x14ac:dyDescent="0.25">
      <c r="B108" s="19"/>
      <c r="C108" s="4" t="s">
        <v>2</v>
      </c>
      <c r="D108" s="10"/>
      <c r="E108" s="24" t="str">
        <f t="shared" si="75"/>
        <v/>
      </c>
      <c r="H108" s="24" t="str">
        <f t="shared" si="76"/>
        <v/>
      </c>
      <c r="K108" s="24" t="str">
        <f t="shared" si="77"/>
        <v/>
      </c>
      <c r="N108" s="17"/>
      <c r="O108" s="17"/>
      <c r="P108" s="51"/>
      <c r="Q108" s="42"/>
      <c r="R108" s="42"/>
      <c r="S108" s="41"/>
      <c r="T108" s="17"/>
      <c r="U108" s="17"/>
      <c r="V108" s="51"/>
      <c r="W108" s="42"/>
      <c r="X108" s="42"/>
      <c r="Y108" s="41"/>
      <c r="Z108" s="14"/>
    </row>
    <row r="109" spans="1:26" ht="12.95" customHeight="1" x14ac:dyDescent="0.25">
      <c r="B109" s="19"/>
      <c r="C109" s="4" t="s">
        <v>23</v>
      </c>
      <c r="D109" s="10"/>
      <c r="E109" s="24" t="str">
        <f t="shared" si="75"/>
        <v/>
      </c>
      <c r="H109" s="24" t="str">
        <f t="shared" si="76"/>
        <v/>
      </c>
      <c r="K109" s="24" t="str">
        <f t="shared" si="77"/>
        <v/>
      </c>
      <c r="P109" s="51"/>
      <c r="S109" s="51"/>
      <c r="T109" s="42"/>
      <c r="U109" s="42"/>
      <c r="V109" s="41"/>
      <c r="Y109" s="51"/>
      <c r="Z109" s="13"/>
    </row>
    <row r="110" spans="1:26" ht="12.95" customHeight="1" x14ac:dyDescent="0.25">
      <c r="B110" s="19"/>
      <c r="D110" s="10"/>
      <c r="E110" s="24"/>
      <c r="H110" s="24"/>
      <c r="K110" s="24"/>
      <c r="Z110" s="13"/>
    </row>
    <row r="111" spans="1:26" ht="12.95" customHeight="1" x14ac:dyDescent="0.25">
      <c r="A111" s="16"/>
      <c r="B111" s="18" t="s">
        <v>25</v>
      </c>
      <c r="C111" s="4" t="s">
        <v>3</v>
      </c>
      <c r="D111" s="10"/>
      <c r="E111" s="24" t="str">
        <f t="shared" ref="E111:E113" si="78">IF(D111,D111+0*7,"")</f>
        <v/>
      </c>
      <c r="H111" s="24" t="str">
        <f t="shared" ref="H111:H113" si="79">IF(D111,D111+16*7,"")</f>
        <v/>
      </c>
      <c r="K111" s="24" t="str">
        <f t="shared" ref="K111:K113" si="80">IF(D111,D111+52*7,"")</f>
        <v/>
      </c>
      <c r="N111" s="42"/>
      <c r="O111" s="42"/>
      <c r="P111" s="41"/>
      <c r="Q111" s="42"/>
      <c r="R111" s="42"/>
      <c r="S111" s="41"/>
      <c r="T111" s="42"/>
      <c r="U111" s="42"/>
      <c r="V111" s="41"/>
      <c r="W111" s="42"/>
      <c r="X111" s="42"/>
      <c r="Y111" s="41"/>
      <c r="Z111" s="14"/>
    </row>
    <row r="112" spans="1:26" ht="12.95" customHeight="1" x14ac:dyDescent="0.25">
      <c r="B112" s="19"/>
      <c r="C112" s="4" t="s">
        <v>2</v>
      </c>
      <c r="D112" s="10"/>
      <c r="E112" s="24" t="str">
        <f t="shared" si="78"/>
        <v/>
      </c>
      <c r="H112" s="24" t="str">
        <f t="shared" si="79"/>
        <v/>
      </c>
      <c r="K112" s="24" t="str">
        <f t="shared" si="80"/>
        <v/>
      </c>
      <c r="N112" s="17"/>
      <c r="O112" s="17"/>
      <c r="Q112" s="42"/>
      <c r="R112" s="42"/>
      <c r="S112" s="41"/>
      <c r="T112" s="17"/>
      <c r="U112" s="17"/>
      <c r="W112" s="42"/>
      <c r="X112" s="42"/>
      <c r="Y112" s="41"/>
      <c r="Z112" s="14"/>
    </row>
    <row r="113" spans="1:26" ht="12.95" customHeight="1" x14ac:dyDescent="0.25">
      <c r="B113" s="19"/>
      <c r="C113" s="4" t="s">
        <v>23</v>
      </c>
      <c r="D113" s="10"/>
      <c r="E113" s="24" t="str">
        <f t="shared" si="78"/>
        <v/>
      </c>
      <c r="H113" s="24" t="str">
        <f t="shared" si="79"/>
        <v/>
      </c>
      <c r="K113" s="24" t="str">
        <f t="shared" si="80"/>
        <v/>
      </c>
      <c r="T113" s="42"/>
      <c r="U113" s="42"/>
      <c r="V113" s="41"/>
      <c r="Z113" s="13"/>
    </row>
    <row r="114" spans="1:26" ht="12.95" customHeight="1" x14ac:dyDescent="0.25">
      <c r="B114" s="19"/>
      <c r="D114" s="10"/>
      <c r="E114" s="24"/>
      <c r="H114" s="24"/>
      <c r="K114" s="24"/>
      <c r="Z114" s="13"/>
    </row>
    <row r="115" spans="1:26" ht="12.95" customHeight="1" x14ac:dyDescent="0.25">
      <c r="A115" s="16"/>
      <c r="B115" s="18" t="s">
        <v>25</v>
      </c>
      <c r="C115" s="4" t="s">
        <v>3</v>
      </c>
      <c r="D115" s="10"/>
      <c r="E115" s="24" t="str">
        <f t="shared" ref="E115:E117" si="81">IF(D115,D115+0*7,"")</f>
        <v/>
      </c>
      <c r="H115" s="24" t="str">
        <f t="shared" ref="H115:H117" si="82">IF(D115,D115+16*7,"")</f>
        <v/>
      </c>
      <c r="K115" s="24" t="str">
        <f t="shared" ref="K115:K117" si="83">IF(D115,D115+52*7,"")</f>
        <v/>
      </c>
      <c r="N115" s="42"/>
      <c r="O115" s="42"/>
      <c r="P115" s="41"/>
      <c r="Q115" s="42"/>
      <c r="R115" s="42"/>
      <c r="S115" s="41"/>
      <c r="T115" s="42"/>
      <c r="U115" s="42"/>
      <c r="V115" s="41"/>
      <c r="W115" s="42"/>
      <c r="X115" s="42"/>
      <c r="Y115" s="41"/>
      <c r="Z115" s="14"/>
    </row>
    <row r="116" spans="1:26" ht="12.95" customHeight="1" x14ac:dyDescent="0.25">
      <c r="B116" s="19"/>
      <c r="C116" s="4" t="s">
        <v>2</v>
      </c>
      <c r="D116" s="10"/>
      <c r="E116" s="24" t="str">
        <f t="shared" si="81"/>
        <v/>
      </c>
      <c r="H116" s="24" t="str">
        <f t="shared" si="82"/>
        <v/>
      </c>
      <c r="K116" s="24" t="str">
        <f t="shared" si="83"/>
        <v/>
      </c>
      <c r="N116" s="17"/>
      <c r="O116" s="17"/>
      <c r="Q116" s="42"/>
      <c r="R116" s="42"/>
      <c r="S116" s="41"/>
      <c r="T116" s="17"/>
      <c r="U116" s="17"/>
      <c r="W116" s="42"/>
      <c r="X116" s="42"/>
      <c r="Y116" s="41"/>
      <c r="Z116" s="14"/>
    </row>
    <row r="117" spans="1:26" ht="12.95" customHeight="1" x14ac:dyDescent="0.25">
      <c r="B117" s="19"/>
      <c r="C117" s="4" t="s">
        <v>23</v>
      </c>
      <c r="D117" s="10"/>
      <c r="E117" s="24" t="str">
        <f t="shared" si="81"/>
        <v/>
      </c>
      <c r="H117" s="24" t="str">
        <f t="shared" si="82"/>
        <v/>
      </c>
      <c r="K117" s="24" t="str">
        <f t="shared" si="83"/>
        <v/>
      </c>
      <c r="T117" s="42"/>
      <c r="U117" s="42"/>
      <c r="V117" s="41"/>
      <c r="Z117" s="13"/>
    </row>
    <row r="118" spans="1:26" ht="12.95" customHeight="1" x14ac:dyDescent="0.25">
      <c r="B118" s="19"/>
      <c r="D118" s="10"/>
      <c r="E118" s="24"/>
      <c r="H118" s="24"/>
      <c r="K118" s="24"/>
      <c r="Z118" s="13"/>
    </row>
    <row r="119" spans="1:26" ht="12.95" customHeight="1" x14ac:dyDescent="0.25">
      <c r="A119" s="16"/>
      <c r="B119" s="18" t="s">
        <v>25</v>
      </c>
      <c r="C119" s="4" t="s">
        <v>3</v>
      </c>
      <c r="D119" s="10"/>
      <c r="E119" s="24" t="str">
        <f t="shared" ref="E119:E121" si="84">IF(D119,D119+0*7,"")</f>
        <v/>
      </c>
      <c r="H119" s="24" t="str">
        <f t="shared" ref="H119:H121" si="85">IF(D119,D119+16*7,"")</f>
        <v/>
      </c>
      <c r="K119" s="24" t="str">
        <f t="shared" ref="K119:K121" si="86">IF(D119,D119+52*7,"")</f>
        <v/>
      </c>
      <c r="N119" s="42"/>
      <c r="O119" s="42"/>
      <c r="P119" s="41"/>
      <c r="Q119" s="42"/>
      <c r="R119" s="42"/>
      <c r="S119" s="41"/>
      <c r="T119" s="42"/>
      <c r="U119" s="42"/>
      <c r="V119" s="41"/>
      <c r="W119" s="42"/>
      <c r="X119" s="42"/>
      <c r="Y119" s="41"/>
      <c r="Z119" s="14"/>
    </row>
    <row r="120" spans="1:26" ht="12.95" customHeight="1" x14ac:dyDescent="0.25">
      <c r="B120" s="19"/>
      <c r="C120" s="4" t="s">
        <v>2</v>
      </c>
      <c r="D120" s="10"/>
      <c r="E120" s="24" t="str">
        <f t="shared" si="84"/>
        <v/>
      </c>
      <c r="H120" s="24" t="str">
        <f t="shared" si="85"/>
        <v/>
      </c>
      <c r="K120" s="24" t="str">
        <f t="shared" si="86"/>
        <v/>
      </c>
      <c r="N120" s="17"/>
      <c r="O120" s="17"/>
      <c r="Q120" s="42"/>
      <c r="R120" s="42"/>
      <c r="S120" s="41"/>
      <c r="T120" s="17"/>
      <c r="U120" s="17"/>
      <c r="W120" s="42"/>
      <c r="X120" s="42"/>
      <c r="Y120" s="41"/>
      <c r="Z120" s="14"/>
    </row>
    <row r="121" spans="1:26" ht="12.95" customHeight="1" x14ac:dyDescent="0.25">
      <c r="B121" s="19"/>
      <c r="C121" s="4" t="s">
        <v>23</v>
      </c>
      <c r="D121" s="10"/>
      <c r="E121" s="24" t="str">
        <f t="shared" si="84"/>
        <v/>
      </c>
      <c r="H121" s="24" t="str">
        <f t="shared" si="85"/>
        <v/>
      </c>
      <c r="K121" s="24" t="str">
        <f t="shared" si="86"/>
        <v/>
      </c>
      <c r="P121" s="51"/>
      <c r="S121" s="51"/>
      <c r="T121" s="42"/>
      <c r="U121" s="42"/>
      <c r="V121" s="41"/>
      <c r="Z121" s="13"/>
    </row>
    <row r="122" spans="1:26" ht="12.95" customHeight="1" x14ac:dyDescent="0.25">
      <c r="B122" s="19"/>
      <c r="D122" s="10"/>
      <c r="E122" s="24"/>
      <c r="H122" s="24"/>
      <c r="K122" s="24"/>
      <c r="Z122" s="13"/>
    </row>
    <row r="123" spans="1:26" ht="12.95" customHeight="1" x14ac:dyDescent="0.25">
      <c r="A123" s="16"/>
      <c r="B123" s="18" t="s">
        <v>25</v>
      </c>
      <c r="C123" s="4" t="s">
        <v>3</v>
      </c>
      <c r="D123" s="10"/>
      <c r="E123" s="24" t="str">
        <f t="shared" ref="E123:E125" si="87">IF(D123,D123+0*7,"")</f>
        <v/>
      </c>
      <c r="H123" s="24" t="str">
        <f t="shared" ref="H123:H125" si="88">IF(D123,D123+16*7,"")</f>
        <v/>
      </c>
      <c r="K123" s="24" t="str">
        <f t="shared" ref="K123:K125" si="89">IF(D123,D123+52*7,"")</f>
        <v/>
      </c>
      <c r="N123" s="42"/>
      <c r="O123" s="42"/>
      <c r="P123" s="41"/>
      <c r="Q123" s="42"/>
      <c r="R123" s="42"/>
      <c r="S123" s="41"/>
      <c r="T123" s="42"/>
      <c r="U123" s="42"/>
      <c r="V123" s="41"/>
      <c r="W123" s="42"/>
      <c r="X123" s="42"/>
      <c r="Y123" s="41"/>
      <c r="Z123" s="14"/>
    </row>
    <row r="124" spans="1:26" ht="12.95" customHeight="1" x14ac:dyDescent="0.25">
      <c r="B124" s="19"/>
      <c r="C124" s="4" t="s">
        <v>2</v>
      </c>
      <c r="D124" s="10"/>
      <c r="E124" s="24" t="str">
        <f t="shared" si="87"/>
        <v/>
      </c>
      <c r="H124" s="24" t="str">
        <f t="shared" si="88"/>
        <v/>
      </c>
      <c r="K124" s="24" t="str">
        <f t="shared" si="89"/>
        <v/>
      </c>
      <c r="N124" s="17"/>
      <c r="O124" s="17"/>
      <c r="Q124" s="42"/>
      <c r="R124" s="42"/>
      <c r="S124" s="41"/>
      <c r="T124" s="17"/>
      <c r="U124" s="17"/>
      <c r="W124" s="42"/>
      <c r="X124" s="42"/>
      <c r="Y124" s="41"/>
      <c r="Z124" s="14"/>
    </row>
    <row r="125" spans="1:26" ht="12.95" customHeight="1" x14ac:dyDescent="0.25">
      <c r="B125" s="19"/>
      <c r="C125" s="4" t="s">
        <v>23</v>
      </c>
      <c r="D125" s="10"/>
      <c r="E125" s="24" t="str">
        <f t="shared" si="87"/>
        <v/>
      </c>
      <c r="H125" s="24" t="str">
        <f t="shared" si="88"/>
        <v/>
      </c>
      <c r="K125" s="24" t="str">
        <f t="shared" si="89"/>
        <v/>
      </c>
      <c r="T125" s="42"/>
      <c r="U125" s="42"/>
      <c r="V125" s="41"/>
      <c r="Z125" s="13"/>
    </row>
    <row r="126" spans="1:26" ht="12.95" customHeight="1" x14ac:dyDescent="0.25">
      <c r="B126" s="19"/>
      <c r="D126" s="10"/>
      <c r="E126" s="24"/>
      <c r="H126" s="24"/>
      <c r="K126" s="24"/>
      <c r="Z126" s="13"/>
    </row>
    <row r="127" spans="1:26" ht="12.95" customHeight="1" x14ac:dyDescent="0.25">
      <c r="A127" s="16"/>
      <c r="B127" s="18" t="s">
        <v>25</v>
      </c>
      <c r="C127" s="4" t="s">
        <v>3</v>
      </c>
      <c r="D127" s="10"/>
      <c r="E127" s="24" t="str">
        <f t="shared" ref="E127:E129" si="90">IF(D127,D127+0*7,"")</f>
        <v/>
      </c>
      <c r="H127" s="24" t="str">
        <f t="shared" ref="H127:H129" si="91">IF(D127,D127+16*7,"")</f>
        <v/>
      </c>
      <c r="K127" s="24" t="str">
        <f t="shared" ref="K127:K129" si="92">IF(D127,D127+52*7,"")</f>
        <v/>
      </c>
      <c r="N127" s="42"/>
      <c r="O127" s="42"/>
      <c r="P127" s="41"/>
      <c r="Q127" s="42"/>
      <c r="R127" s="42"/>
      <c r="S127" s="41"/>
      <c r="T127" s="42"/>
      <c r="U127" s="42"/>
      <c r="V127" s="41"/>
      <c r="W127" s="42"/>
      <c r="X127" s="42"/>
      <c r="Y127" s="41"/>
      <c r="Z127" s="14"/>
    </row>
    <row r="128" spans="1:26" ht="12.95" customHeight="1" x14ac:dyDescent="0.25">
      <c r="B128" s="19"/>
      <c r="C128" s="4" t="s">
        <v>2</v>
      </c>
      <c r="D128" s="10"/>
      <c r="E128" s="24" t="str">
        <f t="shared" si="90"/>
        <v/>
      </c>
      <c r="H128" s="24" t="str">
        <f t="shared" si="91"/>
        <v/>
      </c>
      <c r="K128" s="24" t="str">
        <f t="shared" si="92"/>
        <v/>
      </c>
      <c r="N128" s="17"/>
      <c r="O128" s="17"/>
      <c r="P128" s="51"/>
      <c r="Q128" s="42"/>
      <c r="R128" s="42"/>
      <c r="S128" s="41"/>
      <c r="T128" s="17"/>
      <c r="U128" s="17"/>
      <c r="V128" s="51"/>
      <c r="W128" s="42"/>
      <c r="X128" s="42"/>
      <c r="Y128" s="41"/>
      <c r="Z128" s="14"/>
    </row>
    <row r="129" spans="1:26" ht="12.95" customHeight="1" x14ac:dyDescent="0.25">
      <c r="B129" s="19"/>
      <c r="C129" s="4" t="s">
        <v>23</v>
      </c>
      <c r="D129" s="10"/>
      <c r="E129" s="24" t="str">
        <f t="shared" si="90"/>
        <v/>
      </c>
      <c r="H129" s="24" t="str">
        <f t="shared" si="91"/>
        <v/>
      </c>
      <c r="K129" s="24" t="str">
        <f t="shared" si="92"/>
        <v/>
      </c>
      <c r="P129" s="51"/>
      <c r="S129" s="51"/>
      <c r="T129" s="42"/>
      <c r="U129" s="42"/>
      <c r="V129" s="41"/>
      <c r="Y129" s="51"/>
      <c r="Z129" s="13"/>
    </row>
    <row r="130" spans="1:26" ht="12.95" customHeight="1" x14ac:dyDescent="0.25">
      <c r="B130" s="19"/>
      <c r="D130" s="10"/>
      <c r="E130" s="24"/>
      <c r="H130" s="24"/>
      <c r="K130" s="24"/>
      <c r="Z130" s="13"/>
    </row>
    <row r="131" spans="1:26" ht="12.95" customHeight="1" x14ac:dyDescent="0.25">
      <c r="A131" s="16"/>
      <c r="B131" s="18" t="s">
        <v>25</v>
      </c>
      <c r="C131" s="4" t="s">
        <v>3</v>
      </c>
      <c r="D131" s="10"/>
      <c r="E131" s="24" t="str">
        <f t="shared" ref="E131:E133" si="93">IF(D131,D131+0*7,"")</f>
        <v/>
      </c>
      <c r="H131" s="24" t="str">
        <f t="shared" ref="H131:H133" si="94">IF(D131,D131+16*7,"")</f>
        <v/>
      </c>
      <c r="K131" s="24" t="str">
        <f t="shared" ref="K131:K133" si="95">IF(D131,D131+52*7,"")</f>
        <v/>
      </c>
      <c r="N131" s="42"/>
      <c r="O131" s="42"/>
      <c r="P131" s="41"/>
      <c r="Q131" s="42"/>
      <c r="R131" s="42"/>
      <c r="S131" s="41"/>
      <c r="T131" s="42"/>
      <c r="U131" s="42"/>
      <c r="V131" s="41"/>
      <c r="W131" s="42"/>
      <c r="X131" s="42"/>
      <c r="Y131" s="41"/>
      <c r="Z131" s="14"/>
    </row>
    <row r="132" spans="1:26" ht="12.95" customHeight="1" x14ac:dyDescent="0.25">
      <c r="B132" s="19"/>
      <c r="C132" s="4" t="s">
        <v>2</v>
      </c>
      <c r="D132" s="10"/>
      <c r="E132" s="24" t="str">
        <f t="shared" si="93"/>
        <v/>
      </c>
      <c r="H132" s="24" t="str">
        <f t="shared" si="94"/>
        <v/>
      </c>
      <c r="K132" s="24" t="str">
        <f t="shared" si="95"/>
        <v/>
      </c>
      <c r="N132" s="17"/>
      <c r="O132" s="17"/>
      <c r="Q132" s="42"/>
      <c r="R132" s="42"/>
      <c r="S132" s="41"/>
      <c r="T132" s="17"/>
      <c r="U132" s="17"/>
      <c r="W132" s="42"/>
      <c r="X132" s="42"/>
      <c r="Y132" s="41"/>
      <c r="Z132" s="14"/>
    </row>
    <row r="133" spans="1:26" ht="12.95" customHeight="1" x14ac:dyDescent="0.25">
      <c r="B133" s="19"/>
      <c r="C133" s="4" t="s">
        <v>23</v>
      </c>
      <c r="D133" s="10"/>
      <c r="E133" s="24" t="str">
        <f t="shared" si="93"/>
        <v/>
      </c>
      <c r="H133" s="24" t="str">
        <f t="shared" si="94"/>
        <v/>
      </c>
      <c r="K133" s="24" t="str">
        <f t="shared" si="95"/>
        <v/>
      </c>
      <c r="T133" s="42"/>
      <c r="U133" s="42"/>
      <c r="V133" s="41"/>
      <c r="Z133" s="13"/>
    </row>
    <row r="134" spans="1:26" ht="12.95" customHeight="1" x14ac:dyDescent="0.25">
      <c r="B134" s="19"/>
      <c r="D134" s="10"/>
      <c r="E134" s="24"/>
      <c r="H134" s="24"/>
      <c r="K134" s="24"/>
      <c r="Z134" s="13"/>
    </row>
    <row r="135" spans="1:26" ht="12.95" customHeight="1" x14ac:dyDescent="0.25">
      <c r="A135" s="16"/>
      <c r="B135" s="18" t="s">
        <v>25</v>
      </c>
      <c r="C135" s="4" t="s">
        <v>3</v>
      </c>
      <c r="D135" s="10"/>
      <c r="E135" s="24" t="str">
        <f t="shared" ref="E135:E137" si="96">IF(D135,D135+0*7,"")</f>
        <v/>
      </c>
      <c r="H135" s="24" t="str">
        <f t="shared" ref="H135:H137" si="97">IF(D135,D135+16*7,"")</f>
        <v/>
      </c>
      <c r="K135" s="24" t="str">
        <f t="shared" ref="K135:K137" si="98">IF(D135,D135+52*7,"")</f>
        <v/>
      </c>
      <c r="N135" s="42"/>
      <c r="O135" s="42"/>
      <c r="P135" s="41"/>
      <c r="Q135" s="42"/>
      <c r="R135" s="42"/>
      <c r="S135" s="41"/>
      <c r="T135" s="42"/>
      <c r="U135" s="42"/>
      <c r="V135" s="41"/>
      <c r="W135" s="42"/>
      <c r="X135" s="42"/>
      <c r="Y135" s="41"/>
      <c r="Z135" s="14"/>
    </row>
    <row r="136" spans="1:26" ht="12.95" customHeight="1" x14ac:dyDescent="0.25">
      <c r="B136" s="19"/>
      <c r="C136" s="4" t="s">
        <v>2</v>
      </c>
      <c r="D136" s="10"/>
      <c r="E136" s="24" t="str">
        <f t="shared" si="96"/>
        <v/>
      </c>
      <c r="H136" s="24" t="str">
        <f t="shared" si="97"/>
        <v/>
      </c>
      <c r="K136" s="24" t="str">
        <f t="shared" si="98"/>
        <v/>
      </c>
      <c r="N136" s="17"/>
      <c r="O136" s="17"/>
      <c r="Q136" s="42"/>
      <c r="R136" s="42"/>
      <c r="S136" s="41"/>
      <c r="T136" s="17"/>
      <c r="U136" s="17"/>
      <c r="W136" s="42"/>
      <c r="X136" s="42"/>
      <c r="Y136" s="41"/>
      <c r="Z136" s="14"/>
    </row>
    <row r="137" spans="1:26" ht="12.95" customHeight="1" x14ac:dyDescent="0.25">
      <c r="B137" s="19"/>
      <c r="C137" s="4" t="s">
        <v>23</v>
      </c>
      <c r="D137" s="10"/>
      <c r="E137" s="24" t="str">
        <f t="shared" si="96"/>
        <v/>
      </c>
      <c r="H137" s="24" t="str">
        <f t="shared" si="97"/>
        <v/>
      </c>
      <c r="K137" s="24" t="str">
        <f t="shared" si="98"/>
        <v/>
      </c>
      <c r="T137" s="42"/>
      <c r="U137" s="42"/>
      <c r="V137" s="41"/>
      <c r="Z137" s="13"/>
    </row>
    <row r="138" spans="1:26" ht="12.95" customHeight="1" x14ac:dyDescent="0.25">
      <c r="B138" s="19"/>
      <c r="D138" s="10"/>
      <c r="E138" s="24"/>
      <c r="H138" s="24"/>
      <c r="K138" s="24"/>
      <c r="Z138" s="13"/>
    </row>
    <row r="139" spans="1:26" ht="12.95" customHeight="1" x14ac:dyDescent="0.25">
      <c r="B139" s="18" t="s">
        <v>25</v>
      </c>
      <c r="C139" s="4" t="s">
        <v>3</v>
      </c>
      <c r="D139" s="10"/>
      <c r="E139" s="24" t="str">
        <f t="shared" ref="E139:E141" si="99">IF(D139,D139+0*7,"")</f>
        <v/>
      </c>
      <c r="H139" s="24" t="str">
        <f t="shared" ref="H139:H141" si="100">IF(D139,D139+16*7,"")</f>
        <v/>
      </c>
      <c r="K139" s="24" t="str">
        <f t="shared" ref="K139:K141" si="101">IF(D139,D139+52*7,"")</f>
        <v/>
      </c>
      <c r="N139" s="42"/>
      <c r="O139" s="42"/>
      <c r="P139" s="41"/>
      <c r="Q139" s="42"/>
      <c r="R139" s="42"/>
      <c r="S139" s="41"/>
      <c r="T139" s="42"/>
      <c r="U139" s="42"/>
      <c r="V139" s="41"/>
      <c r="W139" s="42"/>
      <c r="X139" s="42"/>
      <c r="Y139" s="41"/>
      <c r="Z139" s="14"/>
    </row>
    <row r="140" spans="1:26" ht="12.95" customHeight="1" x14ac:dyDescent="0.25">
      <c r="B140" s="19"/>
      <c r="C140" s="4" t="s">
        <v>2</v>
      </c>
      <c r="D140" s="10"/>
      <c r="E140" s="24" t="str">
        <f t="shared" si="99"/>
        <v/>
      </c>
      <c r="H140" s="24" t="str">
        <f t="shared" si="100"/>
        <v/>
      </c>
      <c r="K140" s="24" t="str">
        <f t="shared" si="101"/>
        <v/>
      </c>
      <c r="N140" s="17"/>
      <c r="O140" s="17"/>
      <c r="Q140" s="42"/>
      <c r="R140" s="42"/>
      <c r="S140" s="41"/>
      <c r="T140" s="17"/>
      <c r="U140" s="17"/>
      <c r="W140" s="42"/>
      <c r="X140" s="42"/>
      <c r="Y140" s="41"/>
      <c r="Z140" s="14"/>
    </row>
    <row r="141" spans="1:26" ht="12.95" customHeight="1" x14ac:dyDescent="0.25">
      <c r="B141" s="19"/>
      <c r="C141" s="4" t="s">
        <v>23</v>
      </c>
      <c r="D141" s="10"/>
      <c r="E141" s="24" t="str">
        <f t="shared" si="99"/>
        <v/>
      </c>
      <c r="H141" s="24" t="str">
        <f t="shared" si="100"/>
        <v/>
      </c>
      <c r="K141" s="24" t="str">
        <f t="shared" si="101"/>
        <v/>
      </c>
      <c r="T141" s="42"/>
      <c r="U141" s="42"/>
      <c r="V141" s="41"/>
      <c r="Z141" s="13"/>
    </row>
    <row r="142" spans="1:26" ht="12.95" customHeight="1" x14ac:dyDescent="0.25">
      <c r="B142" s="19"/>
      <c r="D142" s="10"/>
      <c r="E142" s="24"/>
      <c r="H142" s="24"/>
      <c r="K142" s="24"/>
      <c r="Z142" s="13"/>
    </row>
    <row r="143" spans="1:26" ht="12.95" customHeight="1" x14ac:dyDescent="0.25">
      <c r="B143" s="18" t="s">
        <v>25</v>
      </c>
      <c r="C143" s="4" t="s">
        <v>3</v>
      </c>
      <c r="D143" s="10"/>
      <c r="E143" s="24" t="str">
        <f t="shared" ref="E143:E145" si="102">IF(D143,D143+0*7,"")</f>
        <v/>
      </c>
      <c r="H143" s="24" t="str">
        <f t="shared" ref="H143:H145" si="103">IF(D143,D143+16*7,"")</f>
        <v/>
      </c>
      <c r="K143" s="24" t="str">
        <f t="shared" ref="K143:K145" si="104">IF(D143,D143+52*7,"")</f>
        <v/>
      </c>
      <c r="N143" s="42"/>
      <c r="O143" s="42"/>
      <c r="P143" s="41"/>
      <c r="Q143" s="42"/>
      <c r="R143" s="42"/>
      <c r="S143" s="41"/>
      <c r="T143" s="42"/>
      <c r="U143" s="42"/>
      <c r="V143" s="41"/>
      <c r="W143" s="42"/>
      <c r="X143" s="42"/>
      <c r="Y143" s="41"/>
      <c r="Z143" s="14"/>
    </row>
    <row r="144" spans="1:26" ht="12.95" customHeight="1" x14ac:dyDescent="0.25">
      <c r="B144" s="19"/>
      <c r="C144" s="4" t="s">
        <v>2</v>
      </c>
      <c r="D144" s="10"/>
      <c r="E144" s="24" t="str">
        <f t="shared" si="102"/>
        <v/>
      </c>
      <c r="H144" s="24" t="str">
        <f t="shared" si="103"/>
        <v/>
      </c>
      <c r="K144" s="24" t="str">
        <f t="shared" si="104"/>
        <v/>
      </c>
      <c r="N144" s="17"/>
      <c r="O144" s="17"/>
      <c r="Q144" s="42"/>
      <c r="R144" s="42"/>
      <c r="S144" s="41"/>
      <c r="T144" s="17"/>
      <c r="U144" s="17"/>
      <c r="W144" s="42"/>
      <c r="X144" s="42"/>
      <c r="Y144" s="41"/>
      <c r="Z144" s="14"/>
    </row>
    <row r="145" spans="1:27" ht="12.95" customHeight="1" x14ac:dyDescent="0.25">
      <c r="B145" s="19"/>
      <c r="C145" s="4" t="s">
        <v>23</v>
      </c>
      <c r="D145" s="10"/>
      <c r="E145" s="24" t="str">
        <f t="shared" si="102"/>
        <v/>
      </c>
      <c r="H145" s="24" t="str">
        <f t="shared" si="103"/>
        <v/>
      </c>
      <c r="K145" s="24" t="str">
        <f t="shared" si="104"/>
        <v/>
      </c>
      <c r="T145" s="42"/>
      <c r="U145" s="42"/>
      <c r="V145" s="41"/>
      <c r="Z145" s="14"/>
    </row>
    <row r="146" spans="1:27" ht="12.95" customHeight="1" x14ac:dyDescent="0.25">
      <c r="B146" s="19"/>
      <c r="D146" s="10"/>
      <c r="E146" s="24"/>
      <c r="H146" s="24"/>
      <c r="K146" s="24"/>
      <c r="Z146" s="13"/>
      <c r="AA146" s="62"/>
    </row>
    <row r="147" spans="1:27" ht="12.95" customHeight="1" x14ac:dyDescent="0.25">
      <c r="A147" s="16"/>
      <c r="B147" s="18" t="s">
        <v>25</v>
      </c>
      <c r="C147" s="4" t="s">
        <v>3</v>
      </c>
      <c r="D147" s="10"/>
      <c r="E147" s="24" t="str">
        <f t="shared" ref="E147:E149" si="105">IF(D147,D147+0*7,"")</f>
        <v/>
      </c>
      <c r="H147" s="24" t="str">
        <f t="shared" ref="H147:H149" si="106">IF(D147,D147+16*7,"")</f>
        <v/>
      </c>
      <c r="K147" s="24" t="str">
        <f t="shared" ref="K147:K149" si="107">IF(D147,D147+52*7,"")</f>
        <v/>
      </c>
      <c r="N147" s="42"/>
      <c r="O147" s="42"/>
      <c r="P147" s="41"/>
      <c r="Q147" s="42"/>
      <c r="R147" s="42"/>
      <c r="S147" s="41"/>
      <c r="T147" s="42"/>
      <c r="U147" s="42"/>
      <c r="V147" s="41"/>
      <c r="W147" s="42"/>
      <c r="X147" s="42"/>
      <c r="Y147" s="41"/>
      <c r="Z147" s="14"/>
    </row>
    <row r="148" spans="1:27" ht="12.95" customHeight="1" x14ac:dyDescent="0.25">
      <c r="B148" s="19"/>
      <c r="C148" s="4" t="s">
        <v>2</v>
      </c>
      <c r="D148" s="10"/>
      <c r="E148" s="24" t="str">
        <f t="shared" si="105"/>
        <v/>
      </c>
      <c r="H148" s="24" t="str">
        <f t="shared" si="106"/>
        <v/>
      </c>
      <c r="K148" s="24" t="str">
        <f t="shared" si="107"/>
        <v/>
      </c>
      <c r="N148" s="17"/>
      <c r="O148" s="17"/>
      <c r="Q148" s="42"/>
      <c r="R148" s="42"/>
      <c r="S148" s="41"/>
      <c r="T148" s="17"/>
      <c r="U148" s="17"/>
      <c r="W148" s="42"/>
      <c r="X148" s="42"/>
      <c r="Y148" s="41"/>
      <c r="Z148" s="14"/>
    </row>
    <row r="149" spans="1:27" ht="12.95" customHeight="1" x14ac:dyDescent="0.25">
      <c r="B149" s="19"/>
      <c r="C149" s="4" t="s">
        <v>23</v>
      </c>
      <c r="D149" s="10"/>
      <c r="E149" s="24" t="str">
        <f t="shared" si="105"/>
        <v/>
      </c>
      <c r="H149" s="24" t="str">
        <f t="shared" si="106"/>
        <v/>
      </c>
      <c r="K149" s="24" t="str">
        <f t="shared" si="107"/>
        <v/>
      </c>
      <c r="T149" s="42"/>
      <c r="U149" s="42"/>
      <c r="V149" s="41"/>
      <c r="Z149" s="13"/>
    </row>
    <row r="150" spans="1:27" ht="12.95" customHeight="1" x14ac:dyDescent="0.25">
      <c r="B150" s="19"/>
      <c r="D150" s="10"/>
      <c r="E150" s="24"/>
      <c r="H150" s="24"/>
      <c r="K150" s="24"/>
      <c r="Z150" s="13"/>
    </row>
    <row r="151" spans="1:27" ht="12.95" customHeight="1" x14ac:dyDescent="0.25">
      <c r="A151" s="16"/>
      <c r="B151" s="18" t="s">
        <v>25</v>
      </c>
      <c r="C151" s="4" t="s">
        <v>3</v>
      </c>
      <c r="D151" s="10"/>
      <c r="E151" s="24" t="str">
        <f t="shared" ref="E151:E153" si="108">IF(D151,D151+0*7,"")</f>
        <v/>
      </c>
      <c r="H151" s="24" t="str">
        <f t="shared" ref="H151:H153" si="109">IF(D151,D151+16*7,"")</f>
        <v/>
      </c>
      <c r="K151" s="24" t="str">
        <f t="shared" ref="K151:K153" si="110">IF(D151,D151+52*7,"")</f>
        <v/>
      </c>
      <c r="N151" s="42"/>
      <c r="O151" s="42"/>
      <c r="P151" s="41"/>
      <c r="Q151" s="42"/>
      <c r="R151" s="42"/>
      <c r="S151" s="41"/>
      <c r="T151" s="42"/>
      <c r="U151" s="42"/>
      <c r="V151" s="41"/>
      <c r="W151" s="42"/>
      <c r="X151" s="42"/>
      <c r="Y151" s="41"/>
      <c r="Z151" s="14"/>
    </row>
    <row r="152" spans="1:27" ht="12.95" customHeight="1" x14ac:dyDescent="0.25">
      <c r="B152" s="19"/>
      <c r="C152" s="4" t="s">
        <v>2</v>
      </c>
      <c r="D152" s="10"/>
      <c r="E152" s="24" t="str">
        <f t="shared" si="108"/>
        <v/>
      </c>
      <c r="H152" s="24" t="str">
        <f t="shared" si="109"/>
        <v/>
      </c>
      <c r="K152" s="24" t="str">
        <f t="shared" si="110"/>
        <v/>
      </c>
      <c r="N152" s="17"/>
      <c r="O152" s="17"/>
      <c r="Q152" s="42"/>
      <c r="R152" s="42"/>
      <c r="S152" s="41"/>
      <c r="T152" s="17"/>
      <c r="U152" s="17"/>
      <c r="W152" s="42"/>
      <c r="X152" s="42"/>
      <c r="Y152" s="41"/>
      <c r="Z152" s="14"/>
    </row>
    <row r="153" spans="1:27" ht="12.95" customHeight="1" x14ac:dyDescent="0.25">
      <c r="B153" s="19"/>
      <c r="C153" s="4" t="s">
        <v>23</v>
      </c>
      <c r="D153" s="10"/>
      <c r="E153" s="24" t="str">
        <f t="shared" si="108"/>
        <v/>
      </c>
      <c r="H153" s="24" t="str">
        <f t="shared" si="109"/>
        <v/>
      </c>
      <c r="K153" s="24" t="str">
        <f t="shared" si="110"/>
        <v/>
      </c>
      <c r="T153" s="42"/>
      <c r="U153" s="42"/>
      <c r="V153" s="41"/>
      <c r="Z153" s="13"/>
    </row>
    <row r="154" spans="1:27" ht="12.95" customHeight="1" x14ac:dyDescent="0.25">
      <c r="B154" s="19"/>
      <c r="D154" s="10"/>
      <c r="E154" s="24"/>
      <c r="H154" s="24"/>
      <c r="K154" s="24"/>
      <c r="Z154" s="13"/>
    </row>
    <row r="155" spans="1:27" ht="12.95" customHeight="1" x14ac:dyDescent="0.25">
      <c r="A155" s="16"/>
      <c r="B155" s="18" t="s">
        <v>25</v>
      </c>
      <c r="C155" s="4" t="s">
        <v>3</v>
      </c>
      <c r="D155" s="10"/>
      <c r="E155" s="24" t="str">
        <f t="shared" ref="E155:E157" si="111">IF(D155,D155+0*7,"")</f>
        <v/>
      </c>
      <c r="H155" s="24" t="str">
        <f t="shared" ref="H155:H157" si="112">IF(D155,D155+16*7,"")</f>
        <v/>
      </c>
      <c r="K155" s="24" t="str">
        <f t="shared" ref="K155:K157" si="113">IF(D155,D155+52*7,"")</f>
        <v/>
      </c>
      <c r="N155" s="42"/>
      <c r="O155" s="42"/>
      <c r="P155" s="41"/>
      <c r="Q155" s="42"/>
      <c r="R155" s="42"/>
      <c r="S155" s="41"/>
      <c r="T155" s="42"/>
      <c r="U155" s="42"/>
      <c r="V155" s="41"/>
      <c r="W155" s="42"/>
      <c r="X155" s="42"/>
      <c r="Y155" s="41"/>
      <c r="Z155" s="14"/>
    </row>
    <row r="156" spans="1:27" ht="12.95" customHeight="1" x14ac:dyDescent="0.25">
      <c r="B156" s="19"/>
      <c r="C156" s="4" t="s">
        <v>2</v>
      </c>
      <c r="D156" s="10"/>
      <c r="E156" s="24" t="str">
        <f t="shared" si="111"/>
        <v/>
      </c>
      <c r="H156" s="24" t="str">
        <f t="shared" si="112"/>
        <v/>
      </c>
      <c r="K156" s="24" t="str">
        <f t="shared" si="113"/>
        <v/>
      </c>
      <c r="N156" s="17"/>
      <c r="O156" s="17"/>
      <c r="Q156" s="42"/>
      <c r="R156" s="42"/>
      <c r="S156" s="41"/>
      <c r="T156" s="17"/>
      <c r="U156" s="17"/>
      <c r="W156" s="42"/>
      <c r="X156" s="42"/>
      <c r="Y156" s="41"/>
      <c r="Z156" s="14"/>
    </row>
    <row r="157" spans="1:27" ht="12.95" customHeight="1" x14ac:dyDescent="0.25">
      <c r="B157" s="19"/>
      <c r="C157" s="4" t="s">
        <v>23</v>
      </c>
      <c r="D157" s="10"/>
      <c r="E157" s="24" t="str">
        <f t="shared" si="111"/>
        <v/>
      </c>
      <c r="H157" s="24" t="str">
        <f t="shared" si="112"/>
        <v/>
      </c>
      <c r="K157" s="24" t="str">
        <f t="shared" si="113"/>
        <v/>
      </c>
      <c r="T157" s="42"/>
      <c r="U157" s="42"/>
      <c r="V157" s="41"/>
      <c r="Z157" s="13"/>
    </row>
    <row r="158" spans="1:27" ht="12.95" customHeight="1" x14ac:dyDescent="0.25">
      <c r="B158" s="19"/>
      <c r="D158" s="10"/>
      <c r="E158" s="24"/>
      <c r="H158" s="24"/>
      <c r="K158" s="24"/>
      <c r="Z158" s="13"/>
    </row>
    <row r="159" spans="1:27" ht="12.95" customHeight="1" x14ac:dyDescent="0.25">
      <c r="B159" s="18" t="s">
        <v>25</v>
      </c>
      <c r="C159" s="4" t="s">
        <v>3</v>
      </c>
      <c r="D159" s="10"/>
      <c r="E159" s="24" t="str">
        <f t="shared" ref="E159:E161" si="114">IF(D159,D159+0*7,"")</f>
        <v/>
      </c>
      <c r="H159" s="24" t="str">
        <f t="shared" ref="H159:H161" si="115">IF(D159,D159+16*7,"")</f>
        <v/>
      </c>
      <c r="K159" s="24" t="str">
        <f t="shared" ref="K159:K161" si="116">IF(D159,D159+52*7,"")</f>
        <v/>
      </c>
      <c r="N159" s="42"/>
      <c r="O159" s="42"/>
      <c r="P159" s="41"/>
      <c r="Q159" s="42"/>
      <c r="R159" s="42"/>
      <c r="S159" s="41"/>
      <c r="T159" s="42"/>
      <c r="U159" s="42"/>
      <c r="V159" s="41"/>
      <c r="W159" s="42"/>
      <c r="X159" s="42"/>
      <c r="Y159" s="41"/>
      <c r="Z159" s="14"/>
    </row>
    <row r="160" spans="1:27" ht="12.95" customHeight="1" x14ac:dyDescent="0.25">
      <c r="B160" s="19"/>
      <c r="C160" s="4" t="s">
        <v>2</v>
      </c>
      <c r="D160" s="10"/>
      <c r="E160" s="24" t="str">
        <f t="shared" si="114"/>
        <v/>
      </c>
      <c r="H160" s="24" t="str">
        <f t="shared" si="115"/>
        <v/>
      </c>
      <c r="K160" s="24" t="str">
        <f t="shared" si="116"/>
        <v/>
      </c>
      <c r="N160" s="17"/>
      <c r="O160" s="17"/>
      <c r="Q160" s="42"/>
      <c r="R160" s="42"/>
      <c r="S160" s="41"/>
      <c r="T160" s="17"/>
      <c r="U160" s="17"/>
      <c r="W160" s="42"/>
      <c r="X160" s="42"/>
      <c r="Y160" s="41"/>
      <c r="Z160" s="14"/>
    </row>
    <row r="161" spans="1:26" ht="12.95" customHeight="1" x14ac:dyDescent="0.25">
      <c r="B161" s="19"/>
      <c r="C161" s="4" t="s">
        <v>23</v>
      </c>
      <c r="D161" s="10"/>
      <c r="E161" s="24" t="str">
        <f t="shared" si="114"/>
        <v/>
      </c>
      <c r="H161" s="24" t="str">
        <f t="shared" si="115"/>
        <v/>
      </c>
      <c r="K161" s="24" t="str">
        <f t="shared" si="116"/>
        <v/>
      </c>
      <c r="T161" s="42"/>
      <c r="U161" s="42"/>
      <c r="V161" s="41"/>
      <c r="Z161" s="13"/>
    </row>
    <row r="162" spans="1:26" ht="12.95" customHeight="1" x14ac:dyDescent="0.25">
      <c r="B162" s="19"/>
      <c r="D162" s="10"/>
      <c r="E162" s="24"/>
      <c r="H162" s="24"/>
      <c r="K162" s="24"/>
      <c r="Z162" s="13"/>
    </row>
    <row r="163" spans="1:26" ht="12.95" customHeight="1" x14ac:dyDescent="0.25">
      <c r="A163" s="16"/>
      <c r="B163" s="18" t="s">
        <v>25</v>
      </c>
      <c r="C163" s="4" t="s">
        <v>3</v>
      </c>
      <c r="D163" s="10"/>
      <c r="E163" s="24" t="str">
        <f t="shared" ref="E163:E165" si="117">IF(D163,D163+0*7,"")</f>
        <v/>
      </c>
      <c r="H163" s="24" t="str">
        <f t="shared" ref="H163:H165" si="118">IF(D163,D163+16*7,"")</f>
        <v/>
      </c>
      <c r="K163" s="24" t="str">
        <f t="shared" ref="K163:K165" si="119">IF(D163,D163+52*7,"")</f>
        <v/>
      </c>
      <c r="N163" s="42"/>
      <c r="O163" s="42"/>
      <c r="P163" s="41"/>
      <c r="Q163" s="42"/>
      <c r="R163" s="42"/>
      <c r="S163" s="41"/>
      <c r="T163" s="42"/>
      <c r="U163" s="42"/>
      <c r="V163" s="41"/>
      <c r="W163" s="42"/>
      <c r="X163" s="42"/>
      <c r="Y163" s="41"/>
      <c r="Z163" s="14"/>
    </row>
    <row r="164" spans="1:26" ht="12.95" customHeight="1" x14ac:dyDescent="0.25">
      <c r="B164" s="19"/>
      <c r="C164" s="4" t="s">
        <v>2</v>
      </c>
      <c r="D164" s="10"/>
      <c r="E164" s="24" t="str">
        <f t="shared" si="117"/>
        <v/>
      </c>
      <c r="H164" s="24" t="str">
        <f t="shared" si="118"/>
        <v/>
      </c>
      <c r="K164" s="24" t="str">
        <f t="shared" si="119"/>
        <v/>
      </c>
      <c r="N164" s="17"/>
      <c r="O164" s="17"/>
      <c r="Q164" s="42"/>
      <c r="R164" s="42"/>
      <c r="S164" s="41"/>
      <c r="T164" s="17"/>
      <c r="U164" s="17"/>
      <c r="W164" s="42"/>
      <c r="X164" s="42"/>
      <c r="Y164" s="41"/>
      <c r="Z164" s="14"/>
    </row>
    <row r="165" spans="1:26" ht="12.95" customHeight="1" x14ac:dyDescent="0.25">
      <c r="B165" s="19"/>
      <c r="C165" s="4" t="s">
        <v>23</v>
      </c>
      <c r="D165" s="10"/>
      <c r="E165" s="24" t="str">
        <f t="shared" si="117"/>
        <v/>
      </c>
      <c r="H165" s="24" t="str">
        <f t="shared" si="118"/>
        <v/>
      </c>
      <c r="K165" s="24" t="str">
        <f t="shared" si="119"/>
        <v/>
      </c>
      <c r="R165" s="60"/>
      <c r="T165" s="42"/>
      <c r="U165" s="42"/>
      <c r="V165" s="41"/>
      <c r="Z165" s="13"/>
    </row>
    <row r="166" spans="1:26" ht="12.95" customHeight="1" x14ac:dyDescent="0.25">
      <c r="B166" s="19"/>
      <c r="D166" s="10"/>
      <c r="E166" s="24"/>
      <c r="H166" s="24"/>
      <c r="K166" s="24"/>
      <c r="Z166" s="13"/>
    </row>
    <row r="167" spans="1:26" ht="12.95" customHeight="1" x14ac:dyDescent="0.25">
      <c r="B167" s="18" t="s">
        <v>25</v>
      </c>
      <c r="C167" s="4" t="s">
        <v>3</v>
      </c>
      <c r="D167" s="10"/>
      <c r="E167" s="24" t="str">
        <f t="shared" ref="E167:E169" si="120">IF(D167,D167+0*7,"")</f>
        <v/>
      </c>
      <c r="H167" s="24" t="str">
        <f t="shared" ref="H167:H169" si="121">IF(D167,D167+16*7,"")</f>
        <v/>
      </c>
      <c r="K167" s="24" t="str">
        <f t="shared" ref="K167:K169" si="122">IF(D167,D167+52*7,"")</f>
        <v/>
      </c>
      <c r="N167" s="42"/>
      <c r="O167" s="42"/>
      <c r="P167" s="41"/>
      <c r="Q167" s="42"/>
      <c r="R167" s="42"/>
      <c r="S167" s="41"/>
      <c r="T167" s="42"/>
      <c r="U167" s="42"/>
      <c r="V167" s="41"/>
      <c r="W167" s="42"/>
      <c r="X167" s="42"/>
      <c r="Y167" s="41"/>
      <c r="Z167" s="14"/>
    </row>
    <row r="168" spans="1:26" ht="12.95" customHeight="1" x14ac:dyDescent="0.25">
      <c r="B168" s="19"/>
      <c r="C168" s="4" t="s">
        <v>2</v>
      </c>
      <c r="D168" s="10"/>
      <c r="E168" s="24" t="str">
        <f t="shared" si="120"/>
        <v/>
      </c>
      <c r="H168" s="24" t="str">
        <f t="shared" si="121"/>
        <v/>
      </c>
      <c r="K168" s="24" t="str">
        <f t="shared" si="122"/>
        <v/>
      </c>
      <c r="N168" s="17"/>
      <c r="O168" s="17"/>
      <c r="Q168" s="42"/>
      <c r="R168" s="42"/>
      <c r="S168" s="41"/>
      <c r="T168" s="17"/>
      <c r="U168" s="17"/>
      <c r="W168" s="42"/>
      <c r="X168" s="42"/>
      <c r="Y168" s="41"/>
      <c r="Z168" s="14"/>
    </row>
    <row r="169" spans="1:26" ht="12.95" customHeight="1" x14ac:dyDescent="0.25">
      <c r="B169" s="19"/>
      <c r="C169" s="4" t="s">
        <v>23</v>
      </c>
      <c r="D169" s="10"/>
      <c r="E169" s="24" t="str">
        <f t="shared" si="120"/>
        <v/>
      </c>
      <c r="H169" s="24" t="str">
        <f t="shared" si="121"/>
        <v/>
      </c>
      <c r="K169" s="24" t="str">
        <f t="shared" si="122"/>
        <v/>
      </c>
      <c r="T169" s="42"/>
      <c r="U169" s="42"/>
      <c r="V169" s="41"/>
      <c r="Z169" s="14"/>
    </row>
    <row r="170" spans="1:26" ht="12.95" customHeight="1" x14ac:dyDescent="0.25">
      <c r="B170" s="19"/>
      <c r="D170" s="10"/>
      <c r="E170" s="24"/>
      <c r="H170" s="24"/>
      <c r="K170" s="24"/>
      <c r="Z170" s="13"/>
    </row>
    <row r="171" spans="1:26" ht="12.95" customHeight="1" x14ac:dyDescent="0.25">
      <c r="A171" s="16"/>
      <c r="B171" s="18" t="s">
        <v>25</v>
      </c>
      <c r="C171" s="4" t="s">
        <v>3</v>
      </c>
      <c r="D171" s="10"/>
      <c r="E171" s="24" t="str">
        <f t="shared" ref="E171:E173" si="123">IF(D171,D171+0*7,"")</f>
        <v/>
      </c>
      <c r="H171" s="24" t="str">
        <f t="shared" ref="H171:H173" si="124">IF(D171,D171+16*7,"")</f>
        <v/>
      </c>
      <c r="K171" s="24" t="str">
        <f t="shared" ref="K171:K173" si="125">IF(D171,D171+52*7,"")</f>
        <v/>
      </c>
      <c r="N171" s="42"/>
      <c r="O171" s="42"/>
      <c r="P171" s="41"/>
      <c r="Q171" s="42"/>
      <c r="R171" s="42"/>
      <c r="S171" s="41"/>
      <c r="T171" s="42"/>
      <c r="U171" s="42"/>
      <c r="V171" s="41"/>
      <c r="W171" s="42"/>
      <c r="X171" s="42"/>
      <c r="Y171" s="41"/>
      <c r="Z171" s="14"/>
    </row>
    <row r="172" spans="1:26" ht="12.95" customHeight="1" x14ac:dyDescent="0.25">
      <c r="B172" s="19"/>
      <c r="C172" s="4" t="s">
        <v>2</v>
      </c>
      <c r="D172" s="10"/>
      <c r="E172" s="24" t="str">
        <f t="shared" si="123"/>
        <v/>
      </c>
      <c r="H172" s="24" t="str">
        <f t="shared" si="124"/>
        <v/>
      </c>
      <c r="K172" s="24" t="str">
        <f t="shared" si="125"/>
        <v/>
      </c>
      <c r="N172" s="17"/>
      <c r="O172" s="17"/>
      <c r="Q172" s="42"/>
      <c r="R172" s="42"/>
      <c r="S172" s="41"/>
      <c r="T172" s="17"/>
      <c r="U172" s="17"/>
      <c r="W172" s="42"/>
      <c r="X172" s="42"/>
      <c r="Y172" s="41"/>
      <c r="Z172" s="14"/>
    </row>
    <row r="173" spans="1:26" ht="12.95" customHeight="1" x14ac:dyDescent="0.25">
      <c r="B173" s="19"/>
      <c r="C173" s="4" t="s">
        <v>23</v>
      </c>
      <c r="D173" s="10"/>
      <c r="E173" s="24" t="str">
        <f t="shared" si="123"/>
        <v/>
      </c>
      <c r="H173" s="24" t="str">
        <f t="shared" si="124"/>
        <v/>
      </c>
      <c r="K173" s="24" t="str">
        <f t="shared" si="125"/>
        <v/>
      </c>
      <c r="T173" s="42"/>
      <c r="U173" s="42"/>
      <c r="V173" s="41"/>
      <c r="Z173" s="13"/>
    </row>
    <row r="174" spans="1:26" ht="12.95" customHeight="1" x14ac:dyDescent="0.25">
      <c r="B174" s="19"/>
      <c r="D174" s="10"/>
      <c r="E174" s="24"/>
      <c r="H174" s="24"/>
      <c r="K174" s="24"/>
      <c r="Z174" s="13"/>
    </row>
    <row r="175" spans="1:26" ht="12.95" customHeight="1" x14ac:dyDescent="0.25">
      <c r="A175" s="16"/>
      <c r="B175" s="18" t="s">
        <v>25</v>
      </c>
      <c r="C175" s="4" t="s">
        <v>3</v>
      </c>
      <c r="D175" s="10"/>
      <c r="E175" s="24" t="str">
        <f t="shared" ref="E175:E177" si="126">IF(D175,D175+0*7,"")</f>
        <v/>
      </c>
      <c r="H175" s="24" t="str">
        <f t="shared" ref="H175:H177" si="127">IF(D175,D175+16*7,"")</f>
        <v/>
      </c>
      <c r="K175" s="24" t="str">
        <f t="shared" ref="K175:K177" si="128">IF(D175,D175+52*7,"")</f>
        <v/>
      </c>
      <c r="N175" s="42"/>
      <c r="O175" s="42"/>
      <c r="P175" s="41"/>
      <c r="Q175" s="42"/>
      <c r="R175" s="42"/>
      <c r="S175" s="41"/>
      <c r="T175" s="42"/>
      <c r="U175" s="42"/>
      <c r="V175" s="41"/>
      <c r="W175" s="42"/>
      <c r="X175" s="42"/>
      <c r="Y175" s="41"/>
      <c r="Z175" s="14"/>
    </row>
    <row r="176" spans="1:26" ht="12.95" customHeight="1" x14ac:dyDescent="0.25">
      <c r="B176" s="19"/>
      <c r="C176" s="4" t="s">
        <v>2</v>
      </c>
      <c r="D176" s="10"/>
      <c r="E176" s="24" t="str">
        <f t="shared" si="126"/>
        <v/>
      </c>
      <c r="H176" s="24" t="str">
        <f t="shared" si="127"/>
        <v/>
      </c>
      <c r="K176" s="24" t="str">
        <f t="shared" si="128"/>
        <v/>
      </c>
      <c r="N176" s="17"/>
      <c r="O176" s="17"/>
      <c r="Q176" s="42"/>
      <c r="R176" s="42"/>
      <c r="S176" s="41"/>
      <c r="T176" s="17"/>
      <c r="U176" s="17"/>
      <c r="W176" s="42"/>
      <c r="X176" s="42"/>
      <c r="Y176" s="41"/>
      <c r="Z176" s="14"/>
    </row>
    <row r="177" spans="1:26" ht="12.95" customHeight="1" x14ac:dyDescent="0.25">
      <c r="B177" s="19"/>
      <c r="C177" s="4" t="s">
        <v>23</v>
      </c>
      <c r="D177" s="10"/>
      <c r="E177" s="24" t="str">
        <f t="shared" si="126"/>
        <v/>
      </c>
      <c r="H177" s="24" t="str">
        <f t="shared" si="127"/>
        <v/>
      </c>
      <c r="K177" s="24" t="str">
        <f t="shared" si="128"/>
        <v/>
      </c>
      <c r="T177" s="42"/>
      <c r="U177" s="42"/>
      <c r="V177" s="41"/>
      <c r="Z177" s="13"/>
    </row>
    <row r="178" spans="1:26" ht="12.95" customHeight="1" x14ac:dyDescent="0.25">
      <c r="B178" s="19"/>
      <c r="D178" s="10"/>
      <c r="E178" s="24"/>
      <c r="H178" s="24"/>
      <c r="K178" s="24"/>
      <c r="Z178" s="13"/>
    </row>
    <row r="179" spans="1:26" ht="12.95" customHeight="1" x14ac:dyDescent="0.25">
      <c r="A179" s="16"/>
      <c r="B179" s="18" t="s">
        <v>25</v>
      </c>
      <c r="C179" s="4" t="s">
        <v>3</v>
      </c>
      <c r="D179" s="10"/>
      <c r="E179" s="24" t="str">
        <f t="shared" ref="E179:E181" si="129">IF(D179,D179+0*7,"")</f>
        <v/>
      </c>
      <c r="H179" s="24" t="str">
        <f t="shared" ref="H179:H181" si="130">IF(D179,D179+16*7,"")</f>
        <v/>
      </c>
      <c r="K179" s="24" t="str">
        <f t="shared" ref="K179:K181" si="131">IF(D179,D179+52*7,"")</f>
        <v/>
      </c>
      <c r="N179" s="42"/>
      <c r="O179" s="42"/>
      <c r="P179" s="41"/>
      <c r="Q179" s="42"/>
      <c r="R179" s="42"/>
      <c r="S179" s="41"/>
      <c r="T179" s="42"/>
      <c r="U179" s="42"/>
      <c r="V179" s="41"/>
      <c r="W179" s="42"/>
      <c r="X179" s="42"/>
      <c r="Y179" s="41"/>
      <c r="Z179" s="14"/>
    </row>
    <row r="180" spans="1:26" ht="12.95" customHeight="1" x14ac:dyDescent="0.25">
      <c r="B180" s="19"/>
      <c r="C180" s="4" t="s">
        <v>2</v>
      </c>
      <c r="D180" s="10"/>
      <c r="E180" s="24" t="str">
        <f t="shared" si="129"/>
        <v/>
      </c>
      <c r="H180" s="24" t="str">
        <f t="shared" si="130"/>
        <v/>
      </c>
      <c r="K180" s="24" t="str">
        <f t="shared" si="131"/>
        <v/>
      </c>
      <c r="N180" s="17"/>
      <c r="O180" s="17"/>
      <c r="Q180" s="42"/>
      <c r="R180" s="42"/>
      <c r="S180" s="41"/>
      <c r="T180" s="17"/>
      <c r="U180" s="17"/>
      <c r="W180" s="42"/>
      <c r="X180" s="42"/>
      <c r="Y180" s="41"/>
      <c r="Z180" s="14"/>
    </row>
    <row r="181" spans="1:26" ht="12.95" customHeight="1" x14ac:dyDescent="0.25">
      <c r="B181" s="19"/>
      <c r="C181" s="4" t="s">
        <v>23</v>
      </c>
      <c r="D181" s="10"/>
      <c r="E181" s="24" t="str">
        <f t="shared" si="129"/>
        <v/>
      </c>
      <c r="H181" s="24" t="str">
        <f t="shared" si="130"/>
        <v/>
      </c>
      <c r="K181" s="24" t="str">
        <f t="shared" si="131"/>
        <v/>
      </c>
      <c r="T181" s="42"/>
      <c r="U181" s="42"/>
      <c r="V181" s="41"/>
      <c r="Z181" s="13"/>
    </row>
    <row r="182" spans="1:26" ht="12.95" customHeight="1" x14ac:dyDescent="0.25">
      <c r="B182" s="19"/>
      <c r="D182" s="10"/>
      <c r="E182" s="24"/>
      <c r="H182" s="24"/>
      <c r="K182" s="24"/>
      <c r="Z182" s="13"/>
    </row>
    <row r="183" spans="1:26" ht="12.95" customHeight="1" x14ac:dyDescent="0.25">
      <c r="A183" s="16"/>
      <c r="B183" s="18" t="s">
        <v>25</v>
      </c>
      <c r="C183" s="4" t="s">
        <v>3</v>
      </c>
      <c r="D183" s="10"/>
      <c r="E183" s="24" t="str">
        <f t="shared" ref="E183:E185" si="132">IF(D183,D183+0*7,"")</f>
        <v/>
      </c>
      <c r="H183" s="24" t="str">
        <f t="shared" ref="H183:H185" si="133">IF(D183,D183+16*7,"")</f>
        <v/>
      </c>
      <c r="K183" s="24" t="str">
        <f t="shared" ref="K183:K185" si="134">IF(D183,D183+52*7,"")</f>
        <v/>
      </c>
      <c r="N183" s="42"/>
      <c r="O183" s="42"/>
      <c r="P183" s="41"/>
      <c r="Q183" s="42"/>
      <c r="R183" s="42"/>
      <c r="S183" s="41"/>
      <c r="T183" s="42"/>
      <c r="U183" s="42"/>
      <c r="V183" s="41"/>
      <c r="W183" s="42"/>
      <c r="X183" s="42"/>
      <c r="Y183" s="41"/>
      <c r="Z183" s="14"/>
    </row>
    <row r="184" spans="1:26" ht="12.95" customHeight="1" x14ac:dyDescent="0.25">
      <c r="B184" s="19"/>
      <c r="C184" s="4" t="s">
        <v>2</v>
      </c>
      <c r="D184" s="10"/>
      <c r="E184" s="24" t="str">
        <f t="shared" si="132"/>
        <v/>
      </c>
      <c r="H184" s="24" t="str">
        <f t="shared" si="133"/>
        <v/>
      </c>
      <c r="K184" s="24" t="str">
        <f t="shared" si="134"/>
        <v/>
      </c>
      <c r="N184" s="17"/>
      <c r="O184" s="17"/>
      <c r="Q184" s="42"/>
      <c r="R184" s="42"/>
      <c r="S184" s="41"/>
      <c r="T184" s="17"/>
      <c r="U184" s="17"/>
      <c r="W184" s="42"/>
      <c r="X184" s="42"/>
      <c r="Y184" s="41"/>
      <c r="Z184" s="14"/>
    </row>
    <row r="185" spans="1:26" ht="12.95" customHeight="1" x14ac:dyDescent="0.25">
      <c r="B185" s="19"/>
      <c r="C185" s="4" t="s">
        <v>23</v>
      </c>
      <c r="D185" s="10"/>
      <c r="E185" s="24" t="str">
        <f t="shared" si="132"/>
        <v/>
      </c>
      <c r="H185" s="24" t="str">
        <f t="shared" si="133"/>
        <v/>
      </c>
      <c r="K185" s="24" t="str">
        <f t="shared" si="134"/>
        <v/>
      </c>
      <c r="T185" s="42"/>
      <c r="U185" s="42"/>
      <c r="V185" s="41"/>
      <c r="Z185" s="13"/>
    </row>
    <row r="186" spans="1:26" ht="12.95" customHeight="1" x14ac:dyDescent="0.25">
      <c r="B186" s="19"/>
      <c r="D186" s="10"/>
      <c r="E186" s="24"/>
      <c r="H186" s="24"/>
      <c r="K186" s="24"/>
      <c r="Z186" s="13"/>
    </row>
    <row r="187" spans="1:26" ht="12.95" customHeight="1" x14ac:dyDescent="0.25">
      <c r="A187" s="16"/>
      <c r="B187" s="18" t="s">
        <v>25</v>
      </c>
      <c r="C187" s="4" t="s">
        <v>3</v>
      </c>
      <c r="D187" s="10"/>
      <c r="E187" s="24" t="str">
        <f t="shared" ref="E187:E189" si="135">IF(D187,D187+0*7,"")</f>
        <v/>
      </c>
      <c r="H187" s="24" t="str">
        <f t="shared" ref="H187:H189" si="136">IF(D187,D187+16*7,"")</f>
        <v/>
      </c>
      <c r="K187" s="24" t="str">
        <f t="shared" ref="K187:K189" si="137">IF(D187,D187+52*7,"")</f>
        <v/>
      </c>
      <c r="N187" s="42"/>
      <c r="O187" s="42"/>
      <c r="P187" s="41"/>
      <c r="Q187" s="42"/>
      <c r="R187" s="42"/>
      <c r="S187" s="41"/>
      <c r="T187" s="42"/>
      <c r="U187" s="42"/>
      <c r="V187" s="41"/>
      <c r="W187" s="42"/>
      <c r="X187" s="42"/>
      <c r="Y187" s="41"/>
      <c r="Z187" s="14"/>
    </row>
    <row r="188" spans="1:26" ht="12.95" customHeight="1" x14ac:dyDescent="0.25">
      <c r="B188" s="19"/>
      <c r="C188" s="4" t="s">
        <v>2</v>
      </c>
      <c r="D188" s="10"/>
      <c r="E188" s="24" t="str">
        <f t="shared" si="135"/>
        <v/>
      </c>
      <c r="H188" s="24" t="str">
        <f t="shared" si="136"/>
        <v/>
      </c>
      <c r="K188" s="24" t="str">
        <f t="shared" si="137"/>
        <v/>
      </c>
      <c r="N188" s="17"/>
      <c r="O188" s="17"/>
      <c r="Q188" s="42"/>
      <c r="R188" s="42"/>
      <c r="S188" s="41"/>
      <c r="T188" s="17"/>
      <c r="U188" s="17"/>
      <c r="W188" s="42"/>
      <c r="X188" s="42"/>
      <c r="Y188" s="41"/>
      <c r="Z188" s="14"/>
    </row>
    <row r="189" spans="1:26" ht="12.95" customHeight="1" x14ac:dyDescent="0.25">
      <c r="B189" s="19"/>
      <c r="C189" s="4" t="s">
        <v>23</v>
      </c>
      <c r="D189" s="10"/>
      <c r="E189" s="24" t="str">
        <f t="shared" si="135"/>
        <v/>
      </c>
      <c r="H189" s="24" t="str">
        <f t="shared" si="136"/>
        <v/>
      </c>
      <c r="K189" s="24" t="str">
        <f t="shared" si="137"/>
        <v/>
      </c>
      <c r="O189" s="60"/>
      <c r="T189" s="42"/>
      <c r="U189" s="42"/>
      <c r="V189" s="41"/>
      <c r="X189" s="60"/>
      <c r="Z189" s="13"/>
    </row>
    <row r="190" spans="1:26" ht="12.95" customHeight="1" x14ac:dyDescent="0.25">
      <c r="B190" s="19"/>
      <c r="D190" s="10"/>
      <c r="E190" s="24"/>
      <c r="H190" s="24"/>
      <c r="K190" s="24"/>
      <c r="Z190" s="13"/>
    </row>
    <row r="191" spans="1:26" ht="12.95" customHeight="1" x14ac:dyDescent="0.25">
      <c r="A191" s="16"/>
      <c r="B191" s="18" t="s">
        <v>25</v>
      </c>
      <c r="C191" s="4" t="s">
        <v>3</v>
      </c>
      <c r="D191" s="10"/>
      <c r="E191" s="24" t="str">
        <f t="shared" ref="E191:E193" si="138">IF(D191,D191+0*7,"")</f>
        <v/>
      </c>
      <c r="H191" s="24" t="str">
        <f t="shared" ref="H191:H193" si="139">IF(D191,D191+16*7,"")</f>
        <v/>
      </c>
      <c r="K191" s="24" t="str">
        <f t="shared" ref="K191:K193" si="140">IF(D191,D191+52*7,"")</f>
        <v/>
      </c>
      <c r="N191" s="42"/>
      <c r="O191" s="42"/>
      <c r="P191" s="41"/>
      <c r="Q191" s="42"/>
      <c r="R191" s="42"/>
      <c r="S191" s="41"/>
      <c r="T191" s="42"/>
      <c r="U191" s="42"/>
      <c r="V191" s="41"/>
      <c r="W191" s="42"/>
      <c r="X191" s="42"/>
      <c r="Y191" s="41"/>
      <c r="Z191" s="14"/>
    </row>
    <row r="192" spans="1:26" ht="12.95" customHeight="1" x14ac:dyDescent="0.25">
      <c r="B192" s="19"/>
      <c r="C192" s="4" t="s">
        <v>2</v>
      </c>
      <c r="D192" s="10"/>
      <c r="E192" s="24" t="str">
        <f t="shared" si="138"/>
        <v/>
      </c>
      <c r="H192" s="24" t="str">
        <f t="shared" si="139"/>
        <v/>
      </c>
      <c r="K192" s="24" t="str">
        <f t="shared" si="140"/>
        <v/>
      </c>
      <c r="N192" s="17"/>
      <c r="O192" s="17"/>
      <c r="Q192" s="42"/>
      <c r="R192" s="42"/>
      <c r="S192" s="41"/>
      <c r="T192" s="17"/>
      <c r="U192" s="17"/>
      <c r="W192" s="42"/>
      <c r="X192" s="42"/>
      <c r="Y192" s="41"/>
      <c r="Z192" s="14"/>
    </row>
    <row r="193" spans="1:26" ht="12.95" customHeight="1" x14ac:dyDescent="0.25">
      <c r="B193" s="19"/>
      <c r="C193" s="4" t="s">
        <v>23</v>
      </c>
      <c r="D193" s="10"/>
      <c r="E193" s="24" t="str">
        <f t="shared" si="138"/>
        <v/>
      </c>
      <c r="H193" s="24" t="str">
        <f t="shared" si="139"/>
        <v/>
      </c>
      <c r="K193" s="24" t="str">
        <f t="shared" si="140"/>
        <v/>
      </c>
      <c r="O193" s="60"/>
      <c r="R193" s="60"/>
      <c r="T193" s="42"/>
      <c r="U193" s="42"/>
      <c r="V193" s="41"/>
      <c r="X193" s="60"/>
      <c r="Z193" s="13"/>
    </row>
    <row r="194" spans="1:26" ht="12.95" customHeight="1" x14ac:dyDescent="0.25">
      <c r="B194" s="19"/>
      <c r="D194" s="10"/>
      <c r="E194" s="24"/>
      <c r="H194" s="24"/>
      <c r="K194" s="24"/>
      <c r="Z194" s="13"/>
    </row>
    <row r="195" spans="1:26" ht="12.95" customHeight="1" x14ac:dyDescent="0.25">
      <c r="A195" s="16"/>
      <c r="B195" s="18" t="s">
        <v>25</v>
      </c>
      <c r="C195" s="4" t="s">
        <v>3</v>
      </c>
      <c r="D195" s="10"/>
      <c r="E195" s="24" t="str">
        <f t="shared" ref="E195:E197" si="141">IF(D195,D195+0*7,"")</f>
        <v/>
      </c>
      <c r="H195" s="24" t="str">
        <f t="shared" ref="H195:H197" si="142">IF(D195,D195+16*7,"")</f>
        <v/>
      </c>
      <c r="K195" s="24" t="str">
        <f t="shared" ref="K195:K197" si="143">IF(D195,D195+52*7,"")</f>
        <v/>
      </c>
      <c r="N195" s="42"/>
      <c r="O195" s="42"/>
      <c r="P195" s="41"/>
      <c r="Q195" s="42"/>
      <c r="R195" s="42"/>
      <c r="S195" s="41"/>
      <c r="T195" s="42"/>
      <c r="U195" s="42"/>
      <c r="V195" s="41"/>
      <c r="W195" s="42"/>
      <c r="X195" s="42"/>
      <c r="Y195" s="41"/>
      <c r="Z195" s="14"/>
    </row>
    <row r="196" spans="1:26" ht="12.95" customHeight="1" x14ac:dyDescent="0.25">
      <c r="B196" s="19"/>
      <c r="C196" s="4" t="s">
        <v>2</v>
      </c>
      <c r="D196" s="10"/>
      <c r="E196" s="24" t="str">
        <f t="shared" si="141"/>
        <v/>
      </c>
      <c r="H196" s="24" t="str">
        <f t="shared" si="142"/>
        <v/>
      </c>
      <c r="K196" s="24" t="str">
        <f t="shared" si="143"/>
        <v/>
      </c>
      <c r="N196" s="17"/>
      <c r="O196" s="52"/>
      <c r="Q196" s="42"/>
      <c r="R196" s="42"/>
      <c r="S196" s="41"/>
      <c r="T196" s="17"/>
      <c r="W196" s="42"/>
      <c r="X196" s="42"/>
      <c r="Y196" s="41"/>
      <c r="Z196" s="14"/>
    </row>
    <row r="197" spans="1:26" ht="12.95" customHeight="1" x14ac:dyDescent="0.25">
      <c r="B197" s="19"/>
      <c r="C197" s="4" t="s">
        <v>23</v>
      </c>
      <c r="D197" s="10"/>
      <c r="E197" s="24" t="str">
        <f t="shared" si="141"/>
        <v/>
      </c>
      <c r="H197" s="24" t="str">
        <f t="shared" si="142"/>
        <v/>
      </c>
      <c r="K197" s="24" t="str">
        <f t="shared" si="143"/>
        <v/>
      </c>
      <c r="O197" s="60"/>
      <c r="T197" s="42"/>
      <c r="U197" s="42"/>
      <c r="V197" s="41"/>
      <c r="X197" s="60"/>
      <c r="Z197" s="13"/>
    </row>
    <row r="198" spans="1:26" ht="12.95" customHeight="1" x14ac:dyDescent="0.25">
      <c r="B198" s="19"/>
      <c r="D198" s="10"/>
      <c r="E198" s="24"/>
      <c r="H198" s="24"/>
      <c r="K198" s="24"/>
      <c r="Z198" s="13"/>
    </row>
    <row r="199" spans="1:26" ht="12.95" customHeight="1" x14ac:dyDescent="0.25">
      <c r="A199" s="16"/>
      <c r="B199" s="18" t="s">
        <v>25</v>
      </c>
      <c r="C199" s="4" t="s">
        <v>3</v>
      </c>
      <c r="D199" s="10"/>
      <c r="E199" s="24" t="str">
        <f t="shared" ref="E199:E201" si="144">IF(D199,D199+0*7,"")</f>
        <v/>
      </c>
      <c r="H199" s="24" t="str">
        <f t="shared" ref="H199:H201" si="145">IF(D199,D199+16*7,"")</f>
        <v/>
      </c>
      <c r="K199" s="24" t="str">
        <f t="shared" ref="K199:K201" si="146">IF(D199,D199+52*7,"")</f>
        <v/>
      </c>
      <c r="N199" s="42"/>
      <c r="O199" s="42"/>
      <c r="P199" s="41"/>
      <c r="Q199" s="42"/>
      <c r="R199" s="42"/>
      <c r="S199" s="41"/>
      <c r="T199" s="42"/>
      <c r="U199" s="42"/>
      <c r="V199" s="41"/>
      <c r="W199" s="42"/>
      <c r="X199" s="42"/>
      <c r="Y199" s="41"/>
      <c r="Z199" s="14"/>
    </row>
    <row r="200" spans="1:26" ht="12.95" customHeight="1" x14ac:dyDescent="0.25">
      <c r="B200" s="19"/>
      <c r="C200" s="4" t="s">
        <v>2</v>
      </c>
      <c r="D200" s="10"/>
      <c r="E200" s="24" t="str">
        <f t="shared" si="144"/>
        <v/>
      </c>
      <c r="H200" s="24" t="str">
        <f t="shared" si="145"/>
        <v/>
      </c>
      <c r="K200" s="24" t="str">
        <f t="shared" si="146"/>
        <v/>
      </c>
      <c r="N200" s="17"/>
      <c r="O200" s="52"/>
      <c r="Q200" s="42"/>
      <c r="R200" s="42"/>
      <c r="S200" s="41"/>
      <c r="T200" s="17"/>
      <c r="U200" s="52"/>
      <c r="W200" s="42"/>
      <c r="X200" s="42"/>
      <c r="Y200" s="41"/>
      <c r="Z200" s="14"/>
    </row>
    <row r="201" spans="1:26" ht="12.95" customHeight="1" x14ac:dyDescent="0.25">
      <c r="B201" s="19"/>
      <c r="C201" s="4" t="s">
        <v>23</v>
      </c>
      <c r="D201" s="10"/>
      <c r="E201" s="24" t="str">
        <f t="shared" si="144"/>
        <v/>
      </c>
      <c r="H201" s="24" t="str">
        <f t="shared" si="145"/>
        <v/>
      </c>
      <c r="K201" s="24" t="str">
        <f t="shared" si="146"/>
        <v/>
      </c>
      <c r="O201" s="60"/>
      <c r="T201" s="42"/>
      <c r="U201" s="42"/>
      <c r="V201" s="41"/>
      <c r="X201" s="60"/>
      <c r="Z201" s="13"/>
    </row>
    <row r="202" spans="1:26" ht="12.95" customHeight="1" x14ac:dyDescent="0.25">
      <c r="B202" s="19"/>
      <c r="D202" s="10"/>
      <c r="E202" s="24"/>
      <c r="H202" s="24"/>
      <c r="K202" s="24"/>
      <c r="Z202" s="13"/>
    </row>
    <row r="203" spans="1:26" ht="12.95" customHeight="1" x14ac:dyDescent="0.25">
      <c r="A203" s="16"/>
      <c r="B203" s="18" t="s">
        <v>25</v>
      </c>
      <c r="C203" s="4" t="s">
        <v>3</v>
      </c>
      <c r="D203" s="10"/>
      <c r="E203" s="24" t="str">
        <f t="shared" ref="E203:E205" si="147">IF(D203,D203+0*7,"")</f>
        <v/>
      </c>
      <c r="H203" s="24" t="str">
        <f t="shared" ref="H203:H205" si="148">IF(D203,D203+16*7,"")</f>
        <v/>
      </c>
      <c r="K203" s="24" t="str">
        <f t="shared" ref="K203:K205" si="149">IF(D203,D203+52*7,"")</f>
        <v/>
      </c>
      <c r="N203" s="42"/>
      <c r="O203" s="42"/>
      <c r="P203" s="41"/>
      <c r="Q203" s="42"/>
      <c r="R203" s="42"/>
      <c r="S203" s="41"/>
      <c r="T203" s="42"/>
      <c r="U203" s="42"/>
      <c r="V203" s="41"/>
      <c r="W203" s="42"/>
      <c r="X203" s="42"/>
      <c r="Y203" s="41"/>
      <c r="Z203" s="14"/>
    </row>
    <row r="204" spans="1:26" ht="12.95" customHeight="1" x14ac:dyDescent="0.25">
      <c r="B204" s="19"/>
      <c r="C204" s="4" t="s">
        <v>2</v>
      </c>
      <c r="D204" s="10"/>
      <c r="E204" s="24" t="str">
        <f t="shared" si="147"/>
        <v/>
      </c>
      <c r="H204" s="24" t="str">
        <f t="shared" si="148"/>
        <v/>
      </c>
      <c r="K204" s="24" t="str">
        <f t="shared" si="149"/>
        <v/>
      </c>
      <c r="N204" s="17"/>
      <c r="O204" s="52"/>
      <c r="Q204" s="42"/>
      <c r="R204" s="42"/>
      <c r="S204" s="41"/>
      <c r="T204" s="17"/>
      <c r="U204" s="17"/>
      <c r="W204" s="42"/>
      <c r="X204" s="42"/>
      <c r="Y204" s="41"/>
      <c r="Z204" s="14"/>
    </row>
    <row r="205" spans="1:26" ht="12.95" customHeight="1" x14ac:dyDescent="0.25">
      <c r="B205" s="19"/>
      <c r="C205" s="4" t="s">
        <v>23</v>
      </c>
      <c r="D205" s="10"/>
      <c r="E205" s="24" t="str">
        <f t="shared" si="147"/>
        <v/>
      </c>
      <c r="H205" s="24" t="str">
        <f t="shared" si="148"/>
        <v/>
      </c>
      <c r="K205" s="24" t="str">
        <f t="shared" si="149"/>
        <v/>
      </c>
      <c r="O205" s="60"/>
      <c r="T205" s="42"/>
      <c r="U205" s="42"/>
      <c r="V205" s="41"/>
      <c r="X205" s="60"/>
      <c r="Z205" s="13"/>
    </row>
    <row r="206" spans="1:26" ht="12.95" customHeight="1" x14ac:dyDescent="0.25">
      <c r="B206" s="19"/>
      <c r="D206" s="10"/>
      <c r="E206" s="24"/>
      <c r="H206" s="24"/>
      <c r="K206" s="24"/>
      <c r="Z206" s="13"/>
    </row>
    <row r="207" spans="1:26" ht="12.95" customHeight="1" x14ac:dyDescent="0.25">
      <c r="A207" s="16"/>
      <c r="B207" s="18" t="s">
        <v>25</v>
      </c>
      <c r="C207" s="4" t="s">
        <v>3</v>
      </c>
      <c r="D207" s="10"/>
      <c r="E207" s="24" t="str">
        <f t="shared" ref="E207:E209" si="150">IF(D207,D207+0*7,"")</f>
        <v/>
      </c>
      <c r="H207" s="24" t="str">
        <f t="shared" ref="H207:H209" si="151">IF(D207,D207+16*7,"")</f>
        <v/>
      </c>
      <c r="K207" s="24" t="str">
        <f t="shared" ref="K207:K209" si="152">IF(D207,D207+52*7,"")</f>
        <v/>
      </c>
      <c r="N207" s="42"/>
      <c r="O207" s="42"/>
      <c r="P207" s="41"/>
      <c r="Q207" s="42"/>
      <c r="R207" s="42"/>
      <c r="S207" s="41"/>
      <c r="T207" s="42"/>
      <c r="U207" s="42"/>
      <c r="V207" s="41"/>
      <c r="W207" s="42"/>
      <c r="X207" s="42"/>
      <c r="Y207" s="41"/>
      <c r="Z207" s="14"/>
    </row>
    <row r="208" spans="1:26" ht="12.95" customHeight="1" x14ac:dyDescent="0.25">
      <c r="B208" s="19"/>
      <c r="C208" s="4" t="s">
        <v>2</v>
      </c>
      <c r="D208" s="10"/>
      <c r="E208" s="24" t="str">
        <f t="shared" si="150"/>
        <v/>
      </c>
      <c r="H208" s="24" t="str">
        <f t="shared" si="151"/>
        <v/>
      </c>
      <c r="K208" s="24" t="str">
        <f t="shared" si="152"/>
        <v/>
      </c>
      <c r="N208" s="17"/>
      <c r="O208" s="17"/>
      <c r="Q208" s="42"/>
      <c r="R208" s="42"/>
      <c r="S208" s="41"/>
      <c r="T208" s="17"/>
      <c r="U208" s="17"/>
      <c r="W208" s="42"/>
      <c r="X208" s="42"/>
      <c r="Y208" s="41"/>
      <c r="Z208" s="14"/>
    </row>
    <row r="209" spans="1:26" ht="12.95" customHeight="1" x14ac:dyDescent="0.25">
      <c r="B209" s="19"/>
      <c r="C209" s="4" t="s">
        <v>23</v>
      </c>
      <c r="D209" s="10"/>
      <c r="E209" s="24" t="str">
        <f t="shared" si="150"/>
        <v/>
      </c>
      <c r="H209" s="24" t="str">
        <f t="shared" si="151"/>
        <v/>
      </c>
      <c r="K209" s="24" t="str">
        <f t="shared" si="152"/>
        <v/>
      </c>
      <c r="T209" s="42"/>
      <c r="U209" s="42"/>
      <c r="V209" s="41"/>
      <c r="Z209" s="13"/>
    </row>
    <row r="210" spans="1:26" ht="12.95" customHeight="1" x14ac:dyDescent="0.25">
      <c r="B210" s="19"/>
      <c r="D210" s="10"/>
      <c r="E210" s="24"/>
      <c r="H210" s="24"/>
      <c r="K210" s="24"/>
      <c r="Z210" s="13"/>
    </row>
    <row r="211" spans="1:26" ht="12.95" customHeight="1" x14ac:dyDescent="0.25">
      <c r="A211" s="16"/>
      <c r="B211" s="18" t="s">
        <v>25</v>
      </c>
      <c r="C211" s="4" t="s">
        <v>3</v>
      </c>
      <c r="D211" s="10"/>
      <c r="E211" s="24" t="str">
        <f t="shared" ref="E211:E213" si="153">IF(D211,D211+0*7,"")</f>
        <v/>
      </c>
      <c r="H211" s="24" t="str">
        <f t="shared" ref="H211:H213" si="154">IF(D211,D211+16*7,"")</f>
        <v/>
      </c>
      <c r="K211" s="24" t="str">
        <f t="shared" ref="K211:K213" si="155">IF(D211,D211+52*7,"")</f>
        <v/>
      </c>
      <c r="N211" s="42"/>
      <c r="O211" s="42"/>
      <c r="P211" s="41"/>
      <c r="Q211" s="42"/>
      <c r="R211" s="42"/>
      <c r="S211" s="41"/>
      <c r="T211" s="42"/>
      <c r="U211" s="42"/>
      <c r="V211" s="41"/>
      <c r="W211" s="42"/>
      <c r="X211" s="42"/>
      <c r="Y211" s="41"/>
      <c r="Z211" s="14"/>
    </row>
    <row r="212" spans="1:26" ht="12.95" customHeight="1" x14ac:dyDescent="0.25">
      <c r="B212" s="19"/>
      <c r="C212" s="4" t="s">
        <v>2</v>
      </c>
      <c r="D212" s="10"/>
      <c r="E212" s="24" t="str">
        <f t="shared" si="153"/>
        <v/>
      </c>
      <c r="H212" s="24" t="str">
        <f t="shared" si="154"/>
        <v/>
      </c>
      <c r="K212" s="24" t="str">
        <f t="shared" si="155"/>
        <v/>
      </c>
      <c r="N212" s="17"/>
      <c r="O212" s="17"/>
      <c r="Q212" s="42"/>
      <c r="R212" s="42"/>
      <c r="S212" s="41"/>
      <c r="T212" s="17"/>
      <c r="U212" s="17"/>
      <c r="W212" s="42"/>
      <c r="X212" s="42"/>
      <c r="Y212" s="41"/>
      <c r="Z212" s="14"/>
    </row>
    <row r="213" spans="1:26" ht="12.95" customHeight="1" x14ac:dyDescent="0.25">
      <c r="B213" s="19"/>
      <c r="C213" s="4" t="s">
        <v>23</v>
      </c>
      <c r="D213" s="10"/>
      <c r="E213" s="24" t="str">
        <f t="shared" si="153"/>
        <v/>
      </c>
      <c r="H213" s="24" t="str">
        <f t="shared" si="154"/>
        <v/>
      </c>
      <c r="K213" s="24" t="str">
        <f t="shared" si="155"/>
        <v/>
      </c>
      <c r="T213" s="42"/>
      <c r="U213" s="42"/>
      <c r="V213" s="41"/>
      <c r="Z213" s="13"/>
    </row>
    <row r="214" spans="1:26" ht="12.95" customHeight="1" x14ac:dyDescent="0.25">
      <c r="B214" s="19"/>
      <c r="D214" s="10"/>
      <c r="E214" s="24"/>
      <c r="H214" s="24"/>
      <c r="K214" s="24"/>
      <c r="Z214" s="13"/>
    </row>
    <row r="215" spans="1:26" ht="12.95" customHeight="1" x14ac:dyDescent="0.25">
      <c r="A215" s="16"/>
      <c r="B215" s="18" t="s">
        <v>25</v>
      </c>
      <c r="C215" s="4" t="s">
        <v>3</v>
      </c>
      <c r="D215" s="10"/>
      <c r="E215" s="24" t="str">
        <f t="shared" ref="E215:E217" si="156">IF(D215,D215+0*7,"")</f>
        <v/>
      </c>
      <c r="H215" s="24" t="str">
        <f t="shared" ref="H215:H217" si="157">IF(D215,D215+16*7,"")</f>
        <v/>
      </c>
      <c r="K215" s="24" t="str">
        <f>IF(D215,D215+52*7,"")</f>
        <v/>
      </c>
      <c r="N215" s="42"/>
      <c r="O215" s="42"/>
      <c r="P215" s="41"/>
      <c r="Q215" s="42"/>
      <c r="R215" s="42"/>
      <c r="S215" s="41"/>
      <c r="T215" s="42"/>
      <c r="U215" s="42"/>
      <c r="V215" s="41"/>
      <c r="W215" s="42"/>
      <c r="X215" s="42"/>
      <c r="Y215" s="41"/>
      <c r="Z215" s="14"/>
    </row>
    <row r="216" spans="1:26" ht="12.95" customHeight="1" x14ac:dyDescent="0.25">
      <c r="B216" s="19"/>
      <c r="C216" s="4" t="s">
        <v>2</v>
      </c>
      <c r="D216" s="10"/>
      <c r="E216" s="24" t="str">
        <f t="shared" si="156"/>
        <v/>
      </c>
      <c r="H216" s="24" t="str">
        <f t="shared" si="157"/>
        <v/>
      </c>
      <c r="K216" s="24" t="str">
        <f t="shared" ref="K216:K217" si="158">IF(D216,D216+52*7,"")</f>
        <v/>
      </c>
      <c r="N216" s="17"/>
      <c r="O216" s="17"/>
      <c r="Q216" s="42"/>
      <c r="R216" s="42"/>
      <c r="S216" s="41"/>
      <c r="T216" s="17"/>
      <c r="U216" s="17"/>
      <c r="W216" s="42"/>
      <c r="X216" s="42"/>
      <c r="Y216" s="41"/>
      <c r="Z216" s="14"/>
    </row>
    <row r="217" spans="1:26" ht="12.95" customHeight="1" x14ac:dyDescent="0.25">
      <c r="B217" s="19"/>
      <c r="C217" s="4" t="s">
        <v>23</v>
      </c>
      <c r="D217" s="10"/>
      <c r="E217" s="24" t="str">
        <f t="shared" si="156"/>
        <v/>
      </c>
      <c r="H217" s="24" t="str">
        <f t="shared" si="157"/>
        <v/>
      </c>
      <c r="K217" s="24" t="str">
        <f t="shared" si="158"/>
        <v/>
      </c>
      <c r="T217" s="42"/>
      <c r="U217" s="42"/>
      <c r="V217" s="41"/>
      <c r="Z217" s="13"/>
    </row>
    <row r="218" spans="1:26" ht="12.95" customHeight="1" x14ac:dyDescent="0.25">
      <c r="B218" s="19"/>
      <c r="D218" s="10"/>
      <c r="E218" s="24"/>
      <c r="H218" s="24"/>
      <c r="K218" s="24"/>
      <c r="Z218" s="13"/>
    </row>
    <row r="219" spans="1:26" ht="12.95" customHeight="1" x14ac:dyDescent="0.25">
      <c r="A219" s="16"/>
      <c r="B219" s="18" t="s">
        <v>25</v>
      </c>
      <c r="C219" s="4" t="s">
        <v>3</v>
      </c>
      <c r="D219" s="10"/>
      <c r="E219" s="24" t="str">
        <f t="shared" ref="E219:E221" si="159">IF(D219,D219+0*7,"")</f>
        <v/>
      </c>
      <c r="H219" s="24" t="str">
        <f t="shared" ref="H219:H221" si="160">IF(D219,D219+16*7,"")</f>
        <v/>
      </c>
      <c r="K219" s="24" t="str">
        <f t="shared" ref="K219:K221" si="161">IF(D219,D219+52*7,"")</f>
        <v/>
      </c>
      <c r="N219" s="42"/>
      <c r="O219" s="42"/>
      <c r="P219" s="41"/>
      <c r="Q219" s="42"/>
      <c r="R219" s="42"/>
      <c r="S219" s="41"/>
      <c r="T219" s="42"/>
      <c r="U219" s="42"/>
      <c r="V219" s="41"/>
      <c r="W219" s="42"/>
      <c r="X219" s="42"/>
      <c r="Y219" s="41"/>
      <c r="Z219" s="14"/>
    </row>
    <row r="220" spans="1:26" ht="12.95" customHeight="1" x14ac:dyDescent="0.25">
      <c r="B220" s="19"/>
      <c r="C220" s="4" t="s">
        <v>2</v>
      </c>
      <c r="D220" s="10"/>
      <c r="E220" s="24" t="str">
        <f t="shared" si="159"/>
        <v/>
      </c>
      <c r="H220" s="24" t="str">
        <f t="shared" si="160"/>
        <v/>
      </c>
      <c r="K220" s="24" t="str">
        <f t="shared" si="161"/>
        <v/>
      </c>
      <c r="N220" s="17"/>
      <c r="O220" s="17"/>
      <c r="Q220" s="42"/>
      <c r="R220" s="42"/>
      <c r="S220" s="41"/>
      <c r="T220" s="17"/>
      <c r="U220" s="17"/>
      <c r="W220" s="42"/>
      <c r="X220" s="42"/>
      <c r="Y220" s="41"/>
      <c r="Z220" s="14"/>
    </row>
    <row r="221" spans="1:26" ht="12.95" customHeight="1" x14ac:dyDescent="0.25">
      <c r="B221" s="19"/>
      <c r="C221" s="4" t="s">
        <v>23</v>
      </c>
      <c r="D221" s="10"/>
      <c r="E221" s="24" t="str">
        <f t="shared" si="159"/>
        <v/>
      </c>
      <c r="H221" s="24" t="str">
        <f t="shared" si="160"/>
        <v/>
      </c>
      <c r="K221" s="24" t="str">
        <f t="shared" si="161"/>
        <v/>
      </c>
      <c r="T221" s="42"/>
      <c r="U221" s="42"/>
      <c r="V221" s="41"/>
      <c r="Z221" s="13"/>
    </row>
    <row r="222" spans="1:26" ht="12.95" customHeight="1" x14ac:dyDescent="0.25">
      <c r="B222" s="19"/>
      <c r="D222" s="10"/>
      <c r="E222" s="24"/>
      <c r="H222" s="24"/>
      <c r="K222" s="24"/>
      <c r="Z222" s="13"/>
    </row>
    <row r="223" spans="1:26" ht="12.95" customHeight="1" x14ac:dyDescent="0.25">
      <c r="A223" s="16"/>
      <c r="B223" s="18" t="s">
        <v>25</v>
      </c>
      <c r="C223" s="4" t="s">
        <v>3</v>
      </c>
      <c r="D223" s="10"/>
      <c r="E223" s="24" t="str">
        <f t="shared" ref="E223:E225" si="162">IF(D223,D223+0*7,"")</f>
        <v/>
      </c>
      <c r="H223" s="24" t="str">
        <f t="shared" ref="H223:H225" si="163">IF(D223,D223+16*7,"")</f>
        <v/>
      </c>
      <c r="K223" s="24" t="str">
        <f t="shared" ref="K223:K225" si="164">IF(D223,D223+52*7,"")</f>
        <v/>
      </c>
      <c r="N223" s="42"/>
      <c r="O223" s="42"/>
      <c r="P223" s="41"/>
      <c r="Q223" s="42"/>
      <c r="R223" s="42"/>
      <c r="S223" s="41"/>
      <c r="T223" s="42"/>
      <c r="U223" s="42"/>
      <c r="V223" s="41"/>
      <c r="W223" s="42"/>
      <c r="X223" s="42"/>
      <c r="Y223" s="41"/>
      <c r="Z223" s="14"/>
    </row>
    <row r="224" spans="1:26" ht="12.95" customHeight="1" x14ac:dyDescent="0.25">
      <c r="B224" s="19"/>
      <c r="C224" s="4" t="s">
        <v>2</v>
      </c>
      <c r="D224" s="10"/>
      <c r="E224" s="24" t="str">
        <f t="shared" si="162"/>
        <v/>
      </c>
      <c r="H224" s="24" t="str">
        <f t="shared" si="163"/>
        <v/>
      </c>
      <c r="K224" s="24" t="str">
        <f t="shared" si="164"/>
        <v/>
      </c>
      <c r="N224" s="17"/>
      <c r="O224" s="17"/>
      <c r="Q224" s="42"/>
      <c r="R224" s="42"/>
      <c r="S224" s="41"/>
      <c r="T224" s="17"/>
      <c r="U224" s="17"/>
      <c r="W224" s="42"/>
      <c r="X224" s="42"/>
      <c r="Y224" s="41"/>
      <c r="Z224" s="14"/>
    </row>
    <row r="225" spans="1:26" ht="12.95" customHeight="1" x14ac:dyDescent="0.25">
      <c r="B225" s="19"/>
      <c r="C225" s="4" t="s">
        <v>23</v>
      </c>
      <c r="D225" s="10"/>
      <c r="E225" s="24" t="str">
        <f t="shared" si="162"/>
        <v/>
      </c>
      <c r="H225" s="24" t="str">
        <f t="shared" si="163"/>
        <v/>
      </c>
      <c r="K225" s="24" t="str">
        <f t="shared" si="164"/>
        <v/>
      </c>
      <c r="T225" s="42"/>
      <c r="U225" s="42"/>
      <c r="V225" s="41"/>
      <c r="Z225" s="13"/>
    </row>
    <row r="226" spans="1:26" ht="12.95" customHeight="1" x14ac:dyDescent="0.25">
      <c r="B226" s="19"/>
      <c r="D226" s="10"/>
      <c r="E226" s="24"/>
      <c r="H226" s="24"/>
      <c r="K226" s="24"/>
      <c r="Z226" s="13"/>
    </row>
    <row r="227" spans="1:26" ht="12.95" customHeight="1" x14ac:dyDescent="0.25">
      <c r="A227" s="16"/>
      <c r="B227" s="18" t="s">
        <v>25</v>
      </c>
      <c r="C227" s="4" t="s">
        <v>3</v>
      </c>
      <c r="D227" s="10"/>
      <c r="E227" s="24" t="str">
        <f t="shared" ref="E227:E229" si="165">IF(D227,D227+0*7,"")</f>
        <v/>
      </c>
      <c r="H227" s="24" t="str">
        <f t="shared" ref="H227:H229" si="166">IF(D227,D227+16*7,"")</f>
        <v/>
      </c>
      <c r="K227" s="24" t="str">
        <f t="shared" ref="K227:K229" si="167">IF(D227,D227+52*7,"")</f>
        <v/>
      </c>
      <c r="N227" s="42"/>
      <c r="O227" s="42"/>
      <c r="P227" s="41"/>
      <c r="Q227" s="42"/>
      <c r="R227" s="42"/>
      <c r="S227" s="41"/>
      <c r="T227" s="42"/>
      <c r="U227" s="42"/>
      <c r="V227" s="41"/>
      <c r="W227" s="42"/>
      <c r="X227" s="42"/>
      <c r="Y227" s="41"/>
      <c r="Z227" s="14"/>
    </row>
    <row r="228" spans="1:26" ht="12.95" customHeight="1" x14ac:dyDescent="0.25">
      <c r="B228" s="19"/>
      <c r="C228" s="4" t="s">
        <v>2</v>
      </c>
      <c r="D228" s="10"/>
      <c r="E228" s="24" t="str">
        <f t="shared" si="165"/>
        <v/>
      </c>
      <c r="H228" s="24" t="str">
        <f t="shared" si="166"/>
        <v/>
      </c>
      <c r="K228" s="24" t="str">
        <f t="shared" si="167"/>
        <v/>
      </c>
      <c r="N228" s="17"/>
      <c r="O228" s="17"/>
      <c r="Q228" s="42"/>
      <c r="R228" s="42"/>
      <c r="S228" s="41"/>
      <c r="T228" s="17"/>
      <c r="U228" s="17"/>
      <c r="W228" s="42"/>
      <c r="X228" s="42"/>
      <c r="Y228" s="41"/>
      <c r="Z228" s="14"/>
    </row>
    <row r="229" spans="1:26" ht="12.95" customHeight="1" x14ac:dyDescent="0.25">
      <c r="B229" s="19"/>
      <c r="C229" s="4" t="s">
        <v>23</v>
      </c>
      <c r="D229" s="10"/>
      <c r="E229" s="24" t="str">
        <f t="shared" si="165"/>
        <v/>
      </c>
      <c r="H229" s="24" t="str">
        <f t="shared" si="166"/>
        <v/>
      </c>
      <c r="K229" s="24" t="str">
        <f t="shared" si="167"/>
        <v/>
      </c>
      <c r="T229" s="42"/>
      <c r="U229" s="42"/>
      <c r="V229" s="41"/>
      <c r="Z229" s="13"/>
    </row>
    <row r="230" spans="1:26" ht="12.95" customHeight="1" x14ac:dyDescent="0.25">
      <c r="B230" s="19"/>
      <c r="D230" s="10"/>
      <c r="E230" s="24"/>
      <c r="H230" s="24"/>
      <c r="K230" s="24"/>
      <c r="Z230" s="13"/>
    </row>
    <row r="231" spans="1:26" ht="12.95" customHeight="1" x14ac:dyDescent="0.25">
      <c r="A231" s="16"/>
      <c r="B231" s="18" t="s">
        <v>25</v>
      </c>
      <c r="C231" s="4" t="s">
        <v>3</v>
      </c>
      <c r="D231" s="10"/>
      <c r="E231" s="24" t="str">
        <f t="shared" ref="E231:E233" si="168">IF(D231,D231+0*7,"")</f>
        <v/>
      </c>
      <c r="H231" s="24" t="str">
        <f t="shared" ref="H231:H233" si="169">IF(D231,D231+16*7,"")</f>
        <v/>
      </c>
      <c r="K231" s="24" t="str">
        <f t="shared" ref="K231:K233" si="170">IF(D231,D231+52*7,"")</f>
        <v/>
      </c>
      <c r="N231" s="42"/>
      <c r="O231" s="42"/>
      <c r="P231" s="41"/>
      <c r="Q231" s="42"/>
      <c r="R231" s="42"/>
      <c r="S231" s="41"/>
      <c r="T231" s="42"/>
      <c r="U231" s="42"/>
      <c r="V231" s="41"/>
      <c r="W231" s="42"/>
      <c r="X231" s="42"/>
      <c r="Y231" s="41"/>
      <c r="Z231" s="14"/>
    </row>
    <row r="232" spans="1:26" ht="12.95" customHeight="1" x14ac:dyDescent="0.25">
      <c r="B232" s="19"/>
      <c r="C232" s="4" t="s">
        <v>2</v>
      </c>
      <c r="D232" s="10"/>
      <c r="E232" s="24" t="str">
        <f t="shared" si="168"/>
        <v/>
      </c>
      <c r="H232" s="24" t="str">
        <f t="shared" si="169"/>
        <v/>
      </c>
      <c r="K232" s="24" t="str">
        <f t="shared" si="170"/>
        <v/>
      </c>
      <c r="N232" s="17"/>
      <c r="O232" s="17"/>
      <c r="Q232" s="42"/>
      <c r="R232" s="42"/>
      <c r="S232" s="41"/>
      <c r="T232" s="17"/>
      <c r="U232" s="17"/>
      <c r="W232" s="42"/>
      <c r="X232" s="42"/>
      <c r="Y232" s="41"/>
      <c r="Z232" s="14"/>
    </row>
    <row r="233" spans="1:26" ht="12.95" customHeight="1" x14ac:dyDescent="0.25">
      <c r="B233" s="19"/>
      <c r="C233" s="4" t="s">
        <v>23</v>
      </c>
      <c r="D233" s="10"/>
      <c r="E233" s="24" t="str">
        <f t="shared" si="168"/>
        <v/>
      </c>
      <c r="H233" s="24" t="str">
        <f t="shared" si="169"/>
        <v/>
      </c>
      <c r="K233" s="24" t="str">
        <f t="shared" si="170"/>
        <v/>
      </c>
      <c r="T233" s="42"/>
      <c r="U233" s="42"/>
      <c r="V233" s="41"/>
      <c r="Z233" s="13"/>
    </row>
    <row r="234" spans="1:26" ht="12.95" customHeight="1" x14ac:dyDescent="0.25">
      <c r="B234" s="19"/>
      <c r="D234" s="10"/>
      <c r="E234" s="24"/>
      <c r="H234" s="24"/>
      <c r="K234" s="24"/>
      <c r="Z234" s="13"/>
    </row>
    <row r="235" spans="1:26" ht="12.95" customHeight="1" x14ac:dyDescent="0.25">
      <c r="A235" s="16"/>
      <c r="B235" s="18" t="s">
        <v>25</v>
      </c>
      <c r="C235" s="4" t="s">
        <v>3</v>
      </c>
      <c r="D235" s="10"/>
      <c r="E235" s="24" t="str">
        <f t="shared" ref="E235:E237" si="171">IF(D235,D235+0*7,"")</f>
        <v/>
      </c>
      <c r="H235" s="24" t="str">
        <f t="shared" ref="H235:H237" si="172">IF(D235,D235+16*7,"")</f>
        <v/>
      </c>
      <c r="K235" s="24" t="str">
        <f t="shared" ref="K235:K237" si="173">IF(D235,D235+52*7,"")</f>
        <v/>
      </c>
      <c r="N235" s="42"/>
      <c r="O235" s="42"/>
      <c r="P235" s="41"/>
      <c r="Q235" s="42"/>
      <c r="R235" s="42"/>
      <c r="S235" s="41"/>
      <c r="T235" s="42"/>
      <c r="U235" s="42"/>
      <c r="V235" s="41"/>
      <c r="W235" s="42"/>
      <c r="X235" s="42"/>
      <c r="Y235" s="41"/>
      <c r="Z235" s="14"/>
    </row>
    <row r="236" spans="1:26" ht="12.95" customHeight="1" x14ac:dyDescent="0.25">
      <c r="B236" s="19"/>
      <c r="C236" s="4" t="s">
        <v>2</v>
      </c>
      <c r="D236" s="10"/>
      <c r="E236" s="24" t="str">
        <f t="shared" si="171"/>
        <v/>
      </c>
      <c r="H236" s="24" t="str">
        <f t="shared" si="172"/>
        <v/>
      </c>
      <c r="K236" s="24" t="str">
        <f t="shared" si="173"/>
        <v/>
      </c>
      <c r="N236" s="17"/>
      <c r="O236" s="17"/>
      <c r="Q236" s="42"/>
      <c r="R236" s="42"/>
      <c r="S236" s="41"/>
      <c r="T236" s="17"/>
      <c r="U236" s="17"/>
      <c r="W236" s="42"/>
      <c r="X236" s="42"/>
      <c r="Y236" s="41"/>
      <c r="Z236" s="14"/>
    </row>
    <row r="237" spans="1:26" ht="12.95" customHeight="1" x14ac:dyDescent="0.25">
      <c r="B237" s="19"/>
      <c r="C237" s="4" t="s">
        <v>23</v>
      </c>
      <c r="D237" s="10"/>
      <c r="E237" s="24" t="str">
        <f t="shared" si="171"/>
        <v/>
      </c>
      <c r="H237" s="24" t="str">
        <f t="shared" si="172"/>
        <v/>
      </c>
      <c r="K237" s="24" t="str">
        <f t="shared" si="173"/>
        <v/>
      </c>
      <c r="T237" s="42"/>
      <c r="U237" s="42"/>
      <c r="V237" s="41"/>
      <c r="Z237" s="13"/>
    </row>
    <row r="238" spans="1:26" ht="12.95" customHeight="1" x14ac:dyDescent="0.25">
      <c r="B238" s="19"/>
      <c r="D238" s="10"/>
      <c r="E238" s="24"/>
      <c r="H238" s="24"/>
      <c r="K238" s="24"/>
      <c r="Z238" s="13"/>
    </row>
    <row r="239" spans="1:26" ht="12.95" customHeight="1" x14ac:dyDescent="0.25">
      <c r="A239" s="16"/>
      <c r="B239" s="18" t="s">
        <v>25</v>
      </c>
      <c r="C239" s="4" t="s">
        <v>3</v>
      </c>
      <c r="D239" s="10"/>
      <c r="E239" s="24" t="str">
        <f t="shared" ref="E239:E241" si="174">IF(D239,D239+0*7,"")</f>
        <v/>
      </c>
      <c r="H239" s="24" t="str">
        <f t="shared" ref="H239:H241" si="175">IF(D239,D239+16*7,"")</f>
        <v/>
      </c>
      <c r="K239" s="24" t="str">
        <f t="shared" ref="K239:K241" si="176">IF(D239,D239+52*7,"")</f>
        <v/>
      </c>
      <c r="N239" s="42"/>
      <c r="O239" s="42"/>
      <c r="P239" s="41"/>
      <c r="Q239" s="42"/>
      <c r="R239" s="42"/>
      <c r="S239" s="41"/>
      <c r="T239" s="42"/>
      <c r="U239" s="42"/>
      <c r="V239" s="41"/>
      <c r="W239" s="42"/>
      <c r="X239" s="42"/>
      <c r="Y239" s="41"/>
      <c r="Z239" s="14"/>
    </row>
    <row r="240" spans="1:26" ht="12.95" customHeight="1" x14ac:dyDescent="0.25">
      <c r="B240" s="19"/>
      <c r="C240" s="4" t="s">
        <v>2</v>
      </c>
      <c r="D240" s="10"/>
      <c r="E240" s="24" t="str">
        <f t="shared" si="174"/>
        <v/>
      </c>
      <c r="H240" s="24" t="str">
        <f t="shared" si="175"/>
        <v/>
      </c>
      <c r="K240" s="24" t="str">
        <f t="shared" si="176"/>
        <v/>
      </c>
      <c r="N240" s="17"/>
      <c r="O240" s="17"/>
      <c r="Q240" s="42"/>
      <c r="R240" s="42"/>
      <c r="S240" s="41"/>
      <c r="T240" s="17"/>
      <c r="U240" s="17"/>
      <c r="W240" s="42"/>
      <c r="X240" s="42"/>
      <c r="Y240" s="41"/>
      <c r="Z240" s="14"/>
    </row>
    <row r="241" spans="1:26" ht="12.95" customHeight="1" x14ac:dyDescent="0.25">
      <c r="B241" s="19"/>
      <c r="C241" s="4" t="s">
        <v>23</v>
      </c>
      <c r="D241" s="10"/>
      <c r="E241" s="24" t="str">
        <f t="shared" si="174"/>
        <v/>
      </c>
      <c r="H241" s="24" t="str">
        <f t="shared" si="175"/>
        <v/>
      </c>
      <c r="K241" s="24" t="str">
        <f t="shared" si="176"/>
        <v/>
      </c>
      <c r="O241" s="60"/>
      <c r="T241" s="42"/>
      <c r="U241" s="42"/>
      <c r="V241" s="41"/>
      <c r="X241" s="60"/>
      <c r="Z241" s="13"/>
    </row>
    <row r="242" spans="1:26" ht="12.95" customHeight="1" x14ac:dyDescent="0.25">
      <c r="B242" s="19"/>
      <c r="D242" s="10"/>
      <c r="E242" s="24"/>
      <c r="H242" s="24"/>
      <c r="K242" s="24"/>
      <c r="Z242" s="13"/>
    </row>
    <row r="243" spans="1:26" ht="12.95" customHeight="1" x14ac:dyDescent="0.25">
      <c r="A243" s="16"/>
      <c r="B243" s="18" t="s">
        <v>25</v>
      </c>
      <c r="C243" s="4" t="s">
        <v>3</v>
      </c>
      <c r="D243" s="10"/>
      <c r="E243" s="24" t="str">
        <f t="shared" ref="E243:E245" si="177">IF(D243,D243+0*7,"")</f>
        <v/>
      </c>
      <c r="H243" s="24" t="str">
        <f t="shared" ref="H243:H245" si="178">IF(D243,D243+16*7,"")</f>
        <v/>
      </c>
      <c r="K243" s="24" t="str">
        <f t="shared" ref="K243:K245" si="179">IF(D243,D243+52*7,"")</f>
        <v/>
      </c>
      <c r="N243" s="42"/>
      <c r="O243" s="42"/>
      <c r="P243" s="41"/>
      <c r="Q243" s="42"/>
      <c r="R243" s="42"/>
      <c r="S243" s="41"/>
      <c r="T243" s="42"/>
      <c r="U243" s="42"/>
      <c r="V243" s="41"/>
      <c r="W243" s="42"/>
      <c r="X243" s="42"/>
      <c r="Y243" s="41"/>
      <c r="Z243" s="14"/>
    </row>
    <row r="244" spans="1:26" ht="12.95" customHeight="1" x14ac:dyDescent="0.25">
      <c r="B244" s="19"/>
      <c r="C244" s="4" t="s">
        <v>2</v>
      </c>
      <c r="D244" s="10"/>
      <c r="E244" s="24" t="str">
        <f t="shared" si="177"/>
        <v/>
      </c>
      <c r="H244" s="24" t="str">
        <f t="shared" si="178"/>
        <v/>
      </c>
      <c r="K244" s="24" t="str">
        <f t="shared" si="179"/>
        <v/>
      </c>
      <c r="N244" s="17"/>
      <c r="O244" s="17"/>
      <c r="Q244" s="42"/>
      <c r="R244" s="42"/>
      <c r="S244" s="41"/>
      <c r="T244" s="17"/>
      <c r="U244" s="17"/>
      <c r="W244" s="42"/>
      <c r="X244" s="42"/>
      <c r="Y244" s="41"/>
      <c r="Z244" s="14"/>
    </row>
    <row r="245" spans="1:26" ht="12.95" customHeight="1" x14ac:dyDescent="0.25">
      <c r="B245" s="19"/>
      <c r="C245" s="4" t="s">
        <v>23</v>
      </c>
      <c r="D245" s="10"/>
      <c r="E245" s="24" t="str">
        <f t="shared" si="177"/>
        <v/>
      </c>
      <c r="H245" s="24" t="str">
        <f t="shared" si="178"/>
        <v/>
      </c>
      <c r="K245" s="24" t="str">
        <f t="shared" si="179"/>
        <v/>
      </c>
      <c r="O245" s="60"/>
      <c r="R245" s="60"/>
      <c r="T245" s="42"/>
      <c r="U245" s="42"/>
      <c r="V245" s="41"/>
      <c r="X245" s="60"/>
      <c r="Z245" s="13"/>
    </row>
    <row r="246" spans="1:26" ht="12.95" customHeight="1" x14ac:dyDescent="0.25">
      <c r="B246" s="19"/>
      <c r="D246" s="10"/>
      <c r="E246" s="24"/>
      <c r="H246" s="24"/>
      <c r="K246" s="24"/>
      <c r="Z246" s="13"/>
    </row>
    <row r="247" spans="1:26" ht="12.95" customHeight="1" x14ac:dyDescent="0.25">
      <c r="A247" s="16"/>
      <c r="B247" s="18" t="s">
        <v>25</v>
      </c>
      <c r="C247" s="4" t="s">
        <v>3</v>
      </c>
      <c r="D247" s="10"/>
      <c r="E247" s="24" t="str">
        <f t="shared" ref="E247:E249" si="180">IF(D247,D247+0*7,"")</f>
        <v/>
      </c>
      <c r="H247" s="24" t="str">
        <f t="shared" ref="H247:H249" si="181">IF(D247,D247+16*7,"")</f>
        <v/>
      </c>
      <c r="K247" s="24" t="str">
        <f t="shared" ref="K247:K249" si="182">IF(D247,D247+52*7,"")</f>
        <v/>
      </c>
      <c r="N247" s="42"/>
      <c r="O247" s="42"/>
      <c r="P247" s="41"/>
      <c r="Q247" s="42"/>
      <c r="R247" s="42"/>
      <c r="S247" s="41"/>
      <c r="T247" s="42"/>
      <c r="U247" s="42"/>
      <c r="V247" s="41"/>
      <c r="W247" s="42"/>
      <c r="X247" s="42"/>
      <c r="Y247" s="41"/>
      <c r="Z247" s="14"/>
    </row>
    <row r="248" spans="1:26" ht="12.95" customHeight="1" x14ac:dyDescent="0.25">
      <c r="B248" s="19"/>
      <c r="C248" s="4" t="s">
        <v>2</v>
      </c>
      <c r="D248" s="10"/>
      <c r="E248" s="24" t="str">
        <f t="shared" si="180"/>
        <v/>
      </c>
      <c r="H248" s="24" t="str">
        <f t="shared" si="181"/>
        <v/>
      </c>
      <c r="K248" s="24" t="str">
        <f t="shared" si="182"/>
        <v/>
      </c>
      <c r="N248" s="17"/>
      <c r="O248" s="52"/>
      <c r="Q248" s="42"/>
      <c r="R248" s="42"/>
      <c r="S248" s="41"/>
      <c r="T248" s="17"/>
      <c r="W248" s="42"/>
      <c r="X248" s="42"/>
      <c r="Y248" s="41"/>
      <c r="Z248" s="14"/>
    </row>
    <row r="249" spans="1:26" ht="12.95" customHeight="1" x14ac:dyDescent="0.25">
      <c r="B249" s="19"/>
      <c r="C249" s="4" t="s">
        <v>23</v>
      </c>
      <c r="D249" s="10"/>
      <c r="E249" s="24" t="str">
        <f t="shared" si="180"/>
        <v/>
      </c>
      <c r="H249" s="24" t="str">
        <f t="shared" si="181"/>
        <v/>
      </c>
      <c r="K249" s="24" t="str">
        <f t="shared" si="182"/>
        <v/>
      </c>
      <c r="O249" s="60"/>
      <c r="T249" s="42"/>
      <c r="U249" s="42"/>
      <c r="V249" s="41"/>
      <c r="X249" s="60"/>
      <c r="Z249" s="13"/>
    </row>
    <row r="250" spans="1:26" ht="12.95" customHeight="1" x14ac:dyDescent="0.25">
      <c r="B250" s="19"/>
      <c r="D250" s="10"/>
      <c r="E250" s="24"/>
      <c r="H250" s="24"/>
      <c r="K250" s="24"/>
      <c r="Z250" s="13"/>
    </row>
    <row r="251" spans="1:26" ht="12.95" customHeight="1" x14ac:dyDescent="0.25">
      <c r="A251" s="16"/>
      <c r="B251" s="18" t="s">
        <v>25</v>
      </c>
      <c r="C251" s="4" t="s">
        <v>3</v>
      </c>
      <c r="D251" s="10"/>
      <c r="E251" s="24" t="str">
        <f t="shared" ref="E251:E253" si="183">IF(D251,D251+0*7,"")</f>
        <v/>
      </c>
      <c r="H251" s="24" t="str">
        <f t="shared" ref="H251:H253" si="184">IF(D251,D251+16*7,"")</f>
        <v/>
      </c>
      <c r="K251" s="24" t="str">
        <f t="shared" ref="K251:K253" si="185">IF(D251,D251+52*7,"")</f>
        <v/>
      </c>
      <c r="N251" s="42"/>
      <c r="O251" s="42"/>
      <c r="P251" s="41"/>
      <c r="Q251" s="42"/>
      <c r="R251" s="42"/>
      <c r="S251" s="41"/>
      <c r="T251" s="42"/>
      <c r="U251" s="42"/>
      <c r="V251" s="41"/>
      <c r="W251" s="42"/>
      <c r="X251" s="42"/>
      <c r="Y251" s="41"/>
      <c r="Z251" s="14"/>
    </row>
    <row r="252" spans="1:26" ht="12.95" customHeight="1" x14ac:dyDescent="0.25">
      <c r="B252" s="19"/>
      <c r="C252" s="4" t="s">
        <v>2</v>
      </c>
      <c r="D252" s="10"/>
      <c r="E252" s="24" t="str">
        <f t="shared" si="183"/>
        <v/>
      </c>
      <c r="H252" s="24" t="str">
        <f t="shared" si="184"/>
        <v/>
      </c>
      <c r="K252" s="24" t="str">
        <f t="shared" si="185"/>
        <v/>
      </c>
      <c r="N252" s="17"/>
      <c r="O252" s="52"/>
      <c r="Q252" s="42"/>
      <c r="R252" s="42"/>
      <c r="S252" s="41"/>
      <c r="T252" s="17"/>
      <c r="U252" s="52"/>
      <c r="W252" s="42"/>
      <c r="X252" s="42"/>
      <c r="Y252" s="41"/>
      <c r="Z252" s="14"/>
    </row>
    <row r="253" spans="1:26" ht="12.95" customHeight="1" x14ac:dyDescent="0.25">
      <c r="B253" s="19"/>
      <c r="C253" s="4" t="s">
        <v>23</v>
      </c>
      <c r="D253" s="10"/>
      <c r="E253" s="24" t="str">
        <f t="shared" si="183"/>
        <v/>
      </c>
      <c r="H253" s="24" t="str">
        <f t="shared" si="184"/>
        <v/>
      </c>
      <c r="K253" s="24" t="str">
        <f t="shared" si="185"/>
        <v/>
      </c>
      <c r="O253" s="60"/>
      <c r="T253" s="42"/>
      <c r="U253" s="42"/>
      <c r="V253" s="41"/>
      <c r="X253" s="60"/>
      <c r="Z253" s="13"/>
    </row>
    <row r="254" spans="1:26" ht="12.95" customHeight="1" x14ac:dyDescent="0.25">
      <c r="B254" s="19"/>
      <c r="D254" s="10"/>
      <c r="E254" s="24"/>
      <c r="H254" s="24"/>
      <c r="K254" s="24"/>
      <c r="Z254" s="13"/>
    </row>
    <row r="255" spans="1:26" ht="12.95" customHeight="1" x14ac:dyDescent="0.25">
      <c r="A255" s="16"/>
      <c r="B255" s="18" t="s">
        <v>25</v>
      </c>
      <c r="C255" s="4" t="s">
        <v>3</v>
      </c>
      <c r="D255" s="10"/>
      <c r="E255" s="24" t="str">
        <f t="shared" ref="E255:E257" si="186">IF(D255,D255+0*7,"")</f>
        <v/>
      </c>
      <c r="H255" s="24" t="str">
        <f t="shared" ref="H255:H257" si="187">IF(D255,D255+16*7,"")</f>
        <v/>
      </c>
      <c r="K255" s="24" t="str">
        <f t="shared" ref="K255:K257" si="188">IF(D255,D255+52*7,"")</f>
        <v/>
      </c>
      <c r="N255" s="42"/>
      <c r="O255" s="42"/>
      <c r="P255" s="41"/>
      <c r="Q255" s="42"/>
      <c r="R255" s="42"/>
      <c r="S255" s="41"/>
      <c r="T255" s="42"/>
      <c r="U255" s="42"/>
      <c r="V255" s="41"/>
      <c r="W255" s="42"/>
      <c r="X255" s="42"/>
      <c r="Y255" s="41"/>
      <c r="Z255" s="14"/>
    </row>
    <row r="256" spans="1:26" ht="12.95" customHeight="1" x14ac:dyDescent="0.25">
      <c r="B256" s="19"/>
      <c r="C256" s="4" t="s">
        <v>2</v>
      </c>
      <c r="D256" s="10"/>
      <c r="E256" s="24" t="str">
        <f t="shared" si="186"/>
        <v/>
      </c>
      <c r="H256" s="24" t="str">
        <f t="shared" si="187"/>
        <v/>
      </c>
      <c r="K256" s="24" t="str">
        <f t="shared" si="188"/>
        <v/>
      </c>
      <c r="N256" s="17"/>
      <c r="O256" s="52"/>
      <c r="Q256" s="42"/>
      <c r="R256" s="42"/>
      <c r="S256" s="41"/>
      <c r="T256" s="17"/>
      <c r="U256" s="17"/>
      <c r="W256" s="42"/>
      <c r="X256" s="42"/>
      <c r="Y256" s="41"/>
      <c r="Z256" s="14"/>
    </row>
    <row r="257" spans="1:26" ht="12.95" customHeight="1" x14ac:dyDescent="0.25">
      <c r="B257" s="19"/>
      <c r="C257" s="4" t="s">
        <v>23</v>
      </c>
      <c r="D257" s="10"/>
      <c r="E257" s="24" t="str">
        <f t="shared" si="186"/>
        <v/>
      </c>
      <c r="H257" s="24" t="str">
        <f t="shared" si="187"/>
        <v/>
      </c>
      <c r="K257" s="24" t="str">
        <f t="shared" si="188"/>
        <v/>
      </c>
      <c r="O257" s="60"/>
      <c r="T257" s="42"/>
      <c r="U257" s="42"/>
      <c r="V257" s="41"/>
      <c r="X257" s="60"/>
      <c r="Z257" s="13"/>
    </row>
    <row r="258" spans="1:26" ht="12.95" customHeight="1" x14ac:dyDescent="0.25">
      <c r="B258" s="19"/>
      <c r="D258" s="10"/>
      <c r="E258" s="24"/>
      <c r="H258" s="24"/>
      <c r="K258" s="24"/>
      <c r="Z258" s="13"/>
    </row>
    <row r="259" spans="1:26" ht="12.95" customHeight="1" x14ac:dyDescent="0.25">
      <c r="A259" s="16"/>
      <c r="B259" s="18" t="s">
        <v>25</v>
      </c>
      <c r="C259" s="4" t="s">
        <v>3</v>
      </c>
      <c r="D259" s="10"/>
      <c r="E259" s="24" t="str">
        <f t="shared" ref="E259:E261" si="189">IF(D259,D259+0*7,"")</f>
        <v/>
      </c>
      <c r="H259" s="24" t="str">
        <f t="shared" ref="H259:H261" si="190">IF(D259,D259+16*7,"")</f>
        <v/>
      </c>
      <c r="K259" s="24" t="str">
        <f t="shared" ref="K259:K261" si="191">IF(D259,D259+52*7,"")</f>
        <v/>
      </c>
      <c r="N259" s="42"/>
      <c r="O259" s="42"/>
      <c r="P259" s="41"/>
      <c r="Q259" s="42"/>
      <c r="R259" s="42"/>
      <c r="S259" s="41"/>
      <c r="T259" s="42"/>
      <c r="U259" s="42"/>
      <c r="V259" s="41"/>
      <c r="W259" s="42"/>
      <c r="X259" s="42"/>
      <c r="Y259" s="41"/>
      <c r="Z259" s="14"/>
    </row>
    <row r="260" spans="1:26" ht="12.95" customHeight="1" x14ac:dyDescent="0.25">
      <c r="B260" s="19"/>
      <c r="C260" s="4" t="s">
        <v>2</v>
      </c>
      <c r="D260" s="10"/>
      <c r="E260" s="24" t="str">
        <f t="shared" si="189"/>
        <v/>
      </c>
      <c r="H260" s="24" t="str">
        <f t="shared" si="190"/>
        <v/>
      </c>
      <c r="K260" s="24" t="str">
        <f t="shared" si="191"/>
        <v/>
      </c>
      <c r="N260" s="17"/>
      <c r="O260" s="17"/>
      <c r="Q260" s="42"/>
      <c r="R260" s="42"/>
      <c r="S260" s="41"/>
      <c r="T260" s="17"/>
      <c r="U260" s="17"/>
      <c r="W260" s="42"/>
      <c r="X260" s="42"/>
      <c r="Y260" s="41"/>
      <c r="Z260" s="14"/>
    </row>
    <row r="261" spans="1:26" ht="12.95" customHeight="1" x14ac:dyDescent="0.25">
      <c r="B261" s="19"/>
      <c r="C261" s="4" t="s">
        <v>23</v>
      </c>
      <c r="D261" s="10"/>
      <c r="E261" s="24" t="str">
        <f t="shared" si="189"/>
        <v/>
      </c>
      <c r="H261" s="24" t="str">
        <f t="shared" si="190"/>
        <v/>
      </c>
      <c r="K261" s="24" t="str">
        <f t="shared" si="191"/>
        <v/>
      </c>
      <c r="T261" s="42"/>
      <c r="U261" s="42"/>
      <c r="V261" s="41"/>
      <c r="Z261" s="13"/>
    </row>
    <row r="262" spans="1:26" ht="12.95" customHeight="1" x14ac:dyDescent="0.25">
      <c r="B262" s="19"/>
      <c r="D262" s="10"/>
      <c r="E262" s="24"/>
      <c r="H262" s="24"/>
      <c r="K262" s="24"/>
      <c r="Z262" s="13"/>
    </row>
    <row r="263" spans="1:26" ht="12.95" customHeight="1" x14ac:dyDescent="0.25">
      <c r="A263" s="16"/>
      <c r="B263" s="18" t="s">
        <v>25</v>
      </c>
      <c r="C263" s="4" t="s">
        <v>3</v>
      </c>
      <c r="D263" s="10"/>
      <c r="E263" s="24" t="str">
        <f t="shared" ref="E263:E265" si="192">IF(D263,D263+0*7,"")</f>
        <v/>
      </c>
      <c r="H263" s="24" t="str">
        <f t="shared" ref="H263:H265" si="193">IF(D263,D263+16*7,"")</f>
        <v/>
      </c>
      <c r="K263" s="24" t="str">
        <f t="shared" ref="K263:K265" si="194">IF(D263,D263+52*7,"")</f>
        <v/>
      </c>
      <c r="N263" s="42"/>
      <c r="O263" s="42"/>
      <c r="P263" s="41"/>
      <c r="Q263" s="42"/>
      <c r="R263" s="42"/>
      <c r="S263" s="41"/>
      <c r="T263" s="42"/>
      <c r="U263" s="42"/>
      <c r="V263" s="41"/>
      <c r="W263" s="42"/>
      <c r="X263" s="42"/>
      <c r="Y263" s="41"/>
      <c r="Z263" s="14" t="str">
        <f t="shared" ref="Z263:Z265" si="195">IF(D263,D263+0*7,"")</f>
        <v/>
      </c>
    </row>
    <row r="264" spans="1:26" ht="12.95" customHeight="1" x14ac:dyDescent="0.25">
      <c r="B264" s="19"/>
      <c r="C264" s="4" t="s">
        <v>2</v>
      </c>
      <c r="D264" s="10"/>
      <c r="E264" s="24" t="str">
        <f t="shared" si="192"/>
        <v/>
      </c>
      <c r="H264" s="24" t="str">
        <f t="shared" si="193"/>
        <v/>
      </c>
      <c r="K264" s="24" t="str">
        <f t="shared" si="194"/>
        <v/>
      </c>
      <c r="N264" s="17"/>
      <c r="O264" s="17"/>
      <c r="Q264" s="42"/>
      <c r="R264" s="42"/>
      <c r="S264" s="41"/>
      <c r="T264" s="17"/>
      <c r="U264" s="17"/>
      <c r="W264" s="42"/>
      <c r="X264" s="42"/>
      <c r="Y264" s="41"/>
      <c r="Z264" s="14" t="str">
        <f t="shared" si="195"/>
        <v/>
      </c>
    </row>
    <row r="265" spans="1:26" ht="12.95" customHeight="1" x14ac:dyDescent="0.25">
      <c r="B265" s="19"/>
      <c r="C265" s="4" t="s">
        <v>23</v>
      </c>
      <c r="D265" s="10"/>
      <c r="E265" s="24" t="str">
        <f t="shared" si="192"/>
        <v/>
      </c>
      <c r="H265" s="24" t="str">
        <f t="shared" si="193"/>
        <v/>
      </c>
      <c r="K265" s="24" t="str">
        <f t="shared" si="194"/>
        <v/>
      </c>
      <c r="T265" s="42"/>
      <c r="U265" s="42"/>
      <c r="V265" s="41"/>
      <c r="Z265" s="13" t="str">
        <f t="shared" si="195"/>
        <v/>
      </c>
    </row>
    <row r="266" spans="1:26" ht="12.95" customHeight="1" x14ac:dyDescent="0.25">
      <c r="B266" s="19"/>
      <c r="D266" s="10"/>
      <c r="E266" s="24"/>
      <c r="H266" s="24"/>
      <c r="K266" s="24"/>
      <c r="Z266" s="13"/>
    </row>
    <row r="267" spans="1:26" ht="12.95" customHeight="1" x14ac:dyDescent="0.25">
      <c r="A267" s="16"/>
      <c r="B267" s="18" t="s">
        <v>25</v>
      </c>
      <c r="C267" s="4" t="s">
        <v>3</v>
      </c>
      <c r="D267" s="10"/>
      <c r="E267" s="24" t="str">
        <f t="shared" ref="E267:E269" si="196">IF(D267,D267+0*7,"")</f>
        <v/>
      </c>
      <c r="H267" s="24" t="str">
        <f t="shared" ref="H267:H269" si="197">IF(D267,D267+16*7,"")</f>
        <v/>
      </c>
      <c r="K267" s="24" t="str">
        <f t="shared" ref="K267:K269" si="198">IF(D267,D267+52*7,"")</f>
        <v/>
      </c>
      <c r="N267" s="42"/>
      <c r="O267" s="42"/>
      <c r="P267" s="41"/>
      <c r="Q267" s="42"/>
      <c r="R267" s="42"/>
      <c r="S267" s="41"/>
      <c r="T267" s="42"/>
      <c r="U267" s="42"/>
      <c r="V267" s="41"/>
      <c r="W267" s="42"/>
      <c r="X267" s="42"/>
      <c r="Y267" s="41"/>
      <c r="Z267" s="14" t="str">
        <f t="shared" ref="Z267:Z269" si="199">IF(D267,D267+0*7,"")</f>
        <v/>
      </c>
    </row>
    <row r="268" spans="1:26" ht="12.95" customHeight="1" x14ac:dyDescent="0.25">
      <c r="B268" s="19"/>
      <c r="C268" s="4" t="s">
        <v>2</v>
      </c>
      <c r="D268" s="10"/>
      <c r="E268" s="24" t="str">
        <f t="shared" si="196"/>
        <v/>
      </c>
      <c r="H268" s="24" t="str">
        <f t="shared" si="197"/>
        <v/>
      </c>
      <c r="K268" s="24" t="str">
        <f t="shared" si="198"/>
        <v/>
      </c>
      <c r="N268" s="17"/>
      <c r="O268" s="17"/>
      <c r="Q268" s="42"/>
      <c r="R268" s="42"/>
      <c r="S268" s="41"/>
      <c r="T268" s="17"/>
      <c r="U268" s="17"/>
      <c r="W268" s="42"/>
      <c r="X268" s="42"/>
      <c r="Y268" s="41"/>
      <c r="Z268" s="14" t="str">
        <f t="shared" si="199"/>
        <v/>
      </c>
    </row>
    <row r="269" spans="1:26" ht="12.95" customHeight="1" x14ac:dyDescent="0.25">
      <c r="B269" s="19"/>
      <c r="C269" s="4" t="s">
        <v>23</v>
      </c>
      <c r="D269" s="10"/>
      <c r="E269" s="24" t="str">
        <f t="shared" si="196"/>
        <v/>
      </c>
      <c r="H269" s="24" t="str">
        <f t="shared" si="197"/>
        <v/>
      </c>
      <c r="K269" s="24" t="str">
        <f t="shared" si="198"/>
        <v/>
      </c>
      <c r="T269" s="42"/>
      <c r="U269" s="42"/>
      <c r="V269" s="41"/>
      <c r="Z269" s="13" t="str">
        <f t="shared" si="199"/>
        <v/>
      </c>
    </row>
    <row r="270" spans="1:26" ht="12.95" customHeight="1" x14ac:dyDescent="0.25">
      <c r="B270" s="19"/>
      <c r="D270" s="10"/>
      <c r="E270" s="24"/>
      <c r="H270" s="24"/>
      <c r="K270" s="24"/>
      <c r="Z270" s="13"/>
    </row>
    <row r="271" spans="1:26" ht="12.95" customHeight="1" x14ac:dyDescent="0.25">
      <c r="A271" s="16"/>
      <c r="B271" s="18" t="s">
        <v>25</v>
      </c>
      <c r="C271" s="4" t="s">
        <v>3</v>
      </c>
      <c r="D271" s="10"/>
      <c r="E271" s="24" t="str">
        <f t="shared" ref="E271:E273" si="200">IF(D271,D271+0*7,"")</f>
        <v/>
      </c>
      <c r="H271" s="24" t="str">
        <f t="shared" ref="H271:H273" si="201">IF(D271,D271+16*7,"")</f>
        <v/>
      </c>
      <c r="K271" s="24" t="str">
        <f t="shared" ref="K271:K273" si="202">IF(D271,D271+52*7,"")</f>
        <v/>
      </c>
      <c r="N271" s="42"/>
      <c r="O271" s="42"/>
      <c r="P271" s="41"/>
      <c r="Q271" s="42"/>
      <c r="R271" s="42"/>
      <c r="S271" s="41"/>
      <c r="T271" s="42"/>
      <c r="U271" s="42"/>
      <c r="V271" s="41"/>
      <c r="W271" s="42"/>
      <c r="X271" s="42"/>
      <c r="Y271" s="41"/>
      <c r="Z271" s="14" t="str">
        <f t="shared" ref="Z271:Z273" si="203">IF(D271,D271+0*7,"")</f>
        <v/>
      </c>
    </row>
    <row r="272" spans="1:26" ht="12.95" customHeight="1" x14ac:dyDescent="0.25">
      <c r="B272" s="19"/>
      <c r="C272" s="4" t="s">
        <v>2</v>
      </c>
      <c r="D272" s="10"/>
      <c r="E272" s="24" t="str">
        <f t="shared" si="200"/>
        <v/>
      </c>
      <c r="H272" s="24" t="str">
        <f t="shared" si="201"/>
        <v/>
      </c>
      <c r="K272" s="24" t="str">
        <f t="shared" si="202"/>
        <v/>
      </c>
      <c r="N272" s="17"/>
      <c r="O272" s="17"/>
      <c r="Q272" s="42"/>
      <c r="R272" s="42"/>
      <c r="S272" s="41"/>
      <c r="T272" s="17"/>
      <c r="U272" s="17"/>
      <c r="W272" s="42"/>
      <c r="X272" s="42"/>
      <c r="Y272" s="41"/>
      <c r="Z272" s="14" t="str">
        <f t="shared" si="203"/>
        <v/>
      </c>
    </row>
    <row r="273" spans="1:26" ht="12.95" customHeight="1" x14ac:dyDescent="0.25">
      <c r="B273" s="19"/>
      <c r="C273" s="4" t="s">
        <v>23</v>
      </c>
      <c r="D273" s="10"/>
      <c r="E273" s="24" t="str">
        <f t="shared" si="200"/>
        <v/>
      </c>
      <c r="H273" s="24" t="str">
        <f t="shared" si="201"/>
        <v/>
      </c>
      <c r="K273" s="24" t="str">
        <f t="shared" si="202"/>
        <v/>
      </c>
      <c r="T273" s="42"/>
      <c r="U273" s="42"/>
      <c r="V273" s="41"/>
      <c r="Z273" s="13" t="str">
        <f t="shared" si="203"/>
        <v/>
      </c>
    </row>
    <row r="274" spans="1:26" ht="12.95" customHeight="1" x14ac:dyDescent="0.25">
      <c r="B274" s="19"/>
      <c r="D274" s="10"/>
      <c r="E274" s="24"/>
      <c r="H274" s="24"/>
      <c r="K274" s="24"/>
      <c r="Z274" s="13"/>
    </row>
    <row r="275" spans="1:26" ht="12.95" customHeight="1" x14ac:dyDescent="0.25">
      <c r="A275" s="16"/>
      <c r="B275" s="18" t="s">
        <v>25</v>
      </c>
      <c r="C275" s="4" t="s">
        <v>3</v>
      </c>
      <c r="D275" s="10"/>
      <c r="E275" s="24" t="str">
        <f t="shared" ref="E275:E277" si="204">IF(D275,D275+0*7,"")</f>
        <v/>
      </c>
      <c r="H275" s="24" t="str">
        <f t="shared" ref="H275:H277" si="205">IF(D275,D275+16*7,"")</f>
        <v/>
      </c>
      <c r="K275" s="24" t="str">
        <f t="shared" ref="K275:K277" si="206">IF(D275,D275+52*7,"")</f>
        <v/>
      </c>
      <c r="N275" s="42"/>
      <c r="O275" s="42"/>
      <c r="P275" s="41"/>
      <c r="Q275" s="42"/>
      <c r="R275" s="42"/>
      <c r="S275" s="41"/>
      <c r="T275" s="42"/>
      <c r="U275" s="42"/>
      <c r="V275" s="41"/>
      <c r="W275" s="42"/>
      <c r="X275" s="42"/>
      <c r="Y275" s="41"/>
      <c r="Z275" s="14" t="str">
        <f t="shared" ref="Z275:Z277" si="207">IF(D275,D275+0*7,"")</f>
        <v/>
      </c>
    </row>
    <row r="276" spans="1:26" ht="12.95" customHeight="1" x14ac:dyDescent="0.25">
      <c r="B276" s="19"/>
      <c r="C276" s="4" t="s">
        <v>2</v>
      </c>
      <c r="D276" s="10"/>
      <c r="E276" s="24" t="str">
        <f t="shared" si="204"/>
        <v/>
      </c>
      <c r="H276" s="24" t="str">
        <f t="shared" si="205"/>
        <v/>
      </c>
      <c r="K276" s="24" t="str">
        <f t="shared" si="206"/>
        <v/>
      </c>
      <c r="N276" s="17"/>
      <c r="O276" s="17"/>
      <c r="Q276" s="42"/>
      <c r="R276" s="42"/>
      <c r="S276" s="41"/>
      <c r="T276" s="17"/>
      <c r="U276" s="17"/>
      <c r="W276" s="42"/>
      <c r="X276" s="42"/>
      <c r="Y276" s="41"/>
      <c r="Z276" s="14" t="str">
        <f t="shared" si="207"/>
        <v/>
      </c>
    </row>
    <row r="277" spans="1:26" ht="12.95" customHeight="1" x14ac:dyDescent="0.25">
      <c r="B277" s="19"/>
      <c r="C277" s="4" t="s">
        <v>23</v>
      </c>
      <c r="D277" s="10"/>
      <c r="E277" s="24" t="str">
        <f t="shared" si="204"/>
        <v/>
      </c>
      <c r="H277" s="24" t="str">
        <f t="shared" si="205"/>
        <v/>
      </c>
      <c r="K277" s="24" t="str">
        <f t="shared" si="206"/>
        <v/>
      </c>
      <c r="T277" s="42"/>
      <c r="U277" s="42"/>
      <c r="V277" s="41"/>
      <c r="Z277" s="13" t="str">
        <f t="shared" si="207"/>
        <v/>
      </c>
    </row>
    <row r="278" spans="1:26" ht="12.95" customHeight="1" x14ac:dyDescent="0.25">
      <c r="B278" s="19"/>
      <c r="D278" s="10"/>
      <c r="E278" s="24"/>
      <c r="H278" s="24"/>
      <c r="K278" s="24"/>
      <c r="Z278" s="13"/>
    </row>
    <row r="279" spans="1:26" ht="12.95" customHeight="1" x14ac:dyDescent="0.25">
      <c r="A279" s="16"/>
      <c r="B279" s="18" t="s">
        <v>25</v>
      </c>
      <c r="C279" s="4" t="s">
        <v>3</v>
      </c>
      <c r="D279" s="10"/>
      <c r="E279" s="24" t="str">
        <f t="shared" ref="E279:E281" si="208">IF(D279,D279+0*7,"")</f>
        <v/>
      </c>
      <c r="H279" s="24" t="str">
        <f t="shared" ref="H279:H281" si="209">IF(D279,D279+16*7,"")</f>
        <v/>
      </c>
      <c r="K279" s="24" t="str">
        <f t="shared" ref="K279:K281" si="210">IF(D279,D279+52*7,"")</f>
        <v/>
      </c>
      <c r="N279" s="42"/>
      <c r="O279" s="42"/>
      <c r="P279" s="41"/>
      <c r="Q279" s="42"/>
      <c r="R279" s="42"/>
      <c r="S279" s="41"/>
      <c r="T279" s="42"/>
      <c r="U279" s="42"/>
      <c r="V279" s="41"/>
      <c r="W279" s="42"/>
      <c r="X279" s="42"/>
      <c r="Y279" s="41"/>
      <c r="Z279" s="14" t="str">
        <f t="shared" ref="Z279:Z281" si="211">IF(D279,D279+0*7,"")</f>
        <v/>
      </c>
    </row>
    <row r="280" spans="1:26" ht="12.95" customHeight="1" x14ac:dyDescent="0.25">
      <c r="B280" s="19"/>
      <c r="C280" s="4" t="s">
        <v>2</v>
      </c>
      <c r="D280" s="10"/>
      <c r="E280" s="24" t="str">
        <f t="shared" si="208"/>
        <v/>
      </c>
      <c r="H280" s="24" t="str">
        <f t="shared" si="209"/>
        <v/>
      </c>
      <c r="K280" s="24" t="str">
        <f t="shared" si="210"/>
        <v/>
      </c>
      <c r="N280" s="17"/>
      <c r="O280" s="17"/>
      <c r="Q280" s="42"/>
      <c r="R280" s="42"/>
      <c r="S280" s="41"/>
      <c r="T280" s="17"/>
      <c r="U280" s="17"/>
      <c r="W280" s="42"/>
      <c r="X280" s="42"/>
      <c r="Y280" s="41"/>
      <c r="Z280" s="14" t="str">
        <f t="shared" si="211"/>
        <v/>
      </c>
    </row>
    <row r="281" spans="1:26" ht="12.95" customHeight="1" x14ac:dyDescent="0.25">
      <c r="B281" s="19"/>
      <c r="C281" s="4" t="s">
        <v>23</v>
      </c>
      <c r="D281" s="10"/>
      <c r="E281" s="24" t="str">
        <f t="shared" si="208"/>
        <v/>
      </c>
      <c r="H281" s="24" t="str">
        <f t="shared" si="209"/>
        <v/>
      </c>
      <c r="K281" s="24" t="str">
        <f t="shared" si="210"/>
        <v/>
      </c>
      <c r="T281" s="42"/>
      <c r="U281" s="42"/>
      <c r="V281" s="41"/>
      <c r="Z281" s="13" t="str">
        <f t="shared" si="211"/>
        <v/>
      </c>
    </row>
    <row r="282" spans="1:26" ht="12.95" customHeight="1" x14ac:dyDescent="0.25">
      <c r="B282" s="19"/>
      <c r="D282" s="10"/>
      <c r="E282" s="24"/>
      <c r="H282" s="24"/>
      <c r="K282" s="24"/>
      <c r="Z282" s="13"/>
    </row>
    <row r="283" spans="1:26" ht="12.95" customHeight="1" x14ac:dyDescent="0.25">
      <c r="A283" s="16"/>
      <c r="B283" s="18" t="s">
        <v>25</v>
      </c>
      <c r="C283" s="4" t="s">
        <v>3</v>
      </c>
      <c r="D283" s="10"/>
      <c r="E283" s="24" t="str">
        <f t="shared" ref="E283:E285" si="212">IF(D283,D283+0*7,"")</f>
        <v/>
      </c>
      <c r="H283" s="24" t="str">
        <f t="shared" ref="H283:H285" si="213">IF(D283,D283+16*7,"")</f>
        <v/>
      </c>
      <c r="K283" s="24" t="str">
        <f t="shared" ref="K283:K285" si="214">IF(D283,D283+52*7,"")</f>
        <v/>
      </c>
      <c r="N283" s="42"/>
      <c r="O283" s="42"/>
      <c r="P283" s="41"/>
      <c r="Q283" s="42"/>
      <c r="R283" s="42"/>
      <c r="S283" s="41"/>
      <c r="T283" s="42"/>
      <c r="U283" s="42"/>
      <c r="V283" s="41"/>
      <c r="W283" s="42"/>
      <c r="X283" s="42"/>
      <c r="Y283" s="41"/>
      <c r="Z283" s="14" t="str">
        <f t="shared" ref="Z283:Z285" si="215">IF(D283,D283+0*7,"")</f>
        <v/>
      </c>
    </row>
    <row r="284" spans="1:26" ht="12.95" customHeight="1" x14ac:dyDescent="0.25">
      <c r="B284" s="19"/>
      <c r="C284" s="4" t="s">
        <v>2</v>
      </c>
      <c r="D284" s="10"/>
      <c r="E284" s="24" t="str">
        <f t="shared" si="212"/>
        <v/>
      </c>
      <c r="H284" s="24" t="str">
        <f t="shared" si="213"/>
        <v/>
      </c>
      <c r="K284" s="24" t="str">
        <f t="shared" si="214"/>
        <v/>
      </c>
      <c r="N284" s="17"/>
      <c r="O284" s="17"/>
      <c r="Q284" s="42"/>
      <c r="R284" s="42"/>
      <c r="S284" s="41"/>
      <c r="T284" s="17"/>
      <c r="U284" s="17"/>
      <c r="W284" s="42"/>
      <c r="X284" s="42"/>
      <c r="Y284" s="41"/>
      <c r="Z284" s="14" t="str">
        <f t="shared" si="215"/>
        <v/>
      </c>
    </row>
    <row r="285" spans="1:26" ht="12.95" customHeight="1" x14ac:dyDescent="0.25">
      <c r="B285" s="19"/>
      <c r="C285" s="4" t="s">
        <v>23</v>
      </c>
      <c r="D285" s="10"/>
      <c r="E285" s="24" t="str">
        <f t="shared" si="212"/>
        <v/>
      </c>
      <c r="H285" s="24" t="str">
        <f t="shared" si="213"/>
        <v/>
      </c>
      <c r="K285" s="24" t="str">
        <f t="shared" si="214"/>
        <v/>
      </c>
      <c r="O285" s="60"/>
      <c r="T285" s="42"/>
      <c r="U285" s="42"/>
      <c r="V285" s="41"/>
      <c r="X285" s="60"/>
      <c r="Z285" s="13" t="str">
        <f t="shared" si="215"/>
        <v/>
      </c>
    </row>
    <row r="286" spans="1:26" ht="12.95" customHeight="1" x14ac:dyDescent="0.25">
      <c r="B286" s="19"/>
      <c r="D286" s="10"/>
      <c r="E286" s="24"/>
      <c r="H286" s="24"/>
      <c r="K286" s="24"/>
      <c r="Z286" s="13"/>
    </row>
    <row r="287" spans="1:26" ht="12.95" customHeight="1" x14ac:dyDescent="0.25">
      <c r="A287" s="16"/>
      <c r="B287" s="18" t="s">
        <v>25</v>
      </c>
      <c r="C287" s="4" t="s">
        <v>3</v>
      </c>
      <c r="D287" s="10"/>
      <c r="E287" s="24" t="str">
        <f t="shared" ref="E287:E289" si="216">IF(D287,D287+0*7,"")</f>
        <v/>
      </c>
      <c r="H287" s="24" t="str">
        <f t="shared" ref="H287:H289" si="217">IF(D287,D287+16*7,"")</f>
        <v/>
      </c>
      <c r="K287" s="24" t="str">
        <f t="shared" ref="K287:K289" si="218">IF(D287,D287+52*7,"")</f>
        <v/>
      </c>
      <c r="N287" s="42"/>
      <c r="O287" s="42"/>
      <c r="P287" s="41"/>
      <c r="Q287" s="42"/>
      <c r="R287" s="42"/>
      <c r="S287" s="41"/>
      <c r="T287" s="42"/>
      <c r="U287" s="42"/>
      <c r="V287" s="41"/>
      <c r="W287" s="42"/>
      <c r="X287" s="42"/>
      <c r="Y287" s="41"/>
      <c r="Z287" s="14" t="str">
        <f t="shared" ref="Z287:Z289" si="219">IF(D287,D287+0*7,"")</f>
        <v/>
      </c>
    </row>
    <row r="288" spans="1:26" ht="12.95" customHeight="1" x14ac:dyDescent="0.25">
      <c r="B288" s="19"/>
      <c r="C288" s="4" t="s">
        <v>2</v>
      </c>
      <c r="D288" s="10"/>
      <c r="E288" s="24" t="str">
        <f t="shared" si="216"/>
        <v/>
      </c>
      <c r="H288" s="24" t="str">
        <f t="shared" si="217"/>
        <v/>
      </c>
      <c r="K288" s="24" t="str">
        <f t="shared" si="218"/>
        <v/>
      </c>
      <c r="N288" s="17"/>
      <c r="O288" s="17"/>
      <c r="Q288" s="42"/>
      <c r="R288" s="42"/>
      <c r="S288" s="41"/>
      <c r="T288" s="17"/>
      <c r="U288" s="17"/>
      <c r="W288" s="42"/>
      <c r="X288" s="42"/>
      <c r="Y288" s="41"/>
      <c r="Z288" s="14" t="str">
        <f t="shared" si="219"/>
        <v/>
      </c>
    </row>
    <row r="289" spans="1:26" ht="12.95" customHeight="1" x14ac:dyDescent="0.25">
      <c r="B289" s="19"/>
      <c r="C289" s="4" t="s">
        <v>23</v>
      </c>
      <c r="D289" s="10"/>
      <c r="E289" s="24" t="str">
        <f t="shared" si="216"/>
        <v/>
      </c>
      <c r="H289" s="24" t="str">
        <f t="shared" si="217"/>
        <v/>
      </c>
      <c r="K289" s="24" t="str">
        <f t="shared" si="218"/>
        <v/>
      </c>
      <c r="O289" s="60"/>
      <c r="R289" s="60"/>
      <c r="T289" s="42"/>
      <c r="U289" s="42"/>
      <c r="V289" s="41"/>
      <c r="X289" s="60"/>
      <c r="Z289" s="13" t="str">
        <f t="shared" si="219"/>
        <v/>
      </c>
    </row>
    <row r="290" spans="1:26" ht="12.95" customHeight="1" x14ac:dyDescent="0.25">
      <c r="B290" s="19"/>
      <c r="D290" s="10"/>
      <c r="E290" s="24"/>
      <c r="H290" s="24"/>
      <c r="K290" s="24"/>
      <c r="Z290" s="13"/>
    </row>
    <row r="291" spans="1:26" ht="12.95" customHeight="1" x14ac:dyDescent="0.25">
      <c r="A291" s="16"/>
      <c r="B291" s="18" t="s">
        <v>25</v>
      </c>
      <c r="C291" s="4" t="s">
        <v>3</v>
      </c>
      <c r="D291" s="10"/>
      <c r="E291" s="24" t="str">
        <f t="shared" ref="E291:E293" si="220">IF(D291,D291+0*7,"")</f>
        <v/>
      </c>
      <c r="H291" s="24" t="str">
        <f t="shared" ref="H291:H293" si="221">IF(D291,D291+16*7,"")</f>
        <v/>
      </c>
      <c r="K291" s="24" t="str">
        <f t="shared" ref="K291:K293" si="222">IF(D291,D291+52*7,"")</f>
        <v/>
      </c>
      <c r="N291" s="42"/>
      <c r="O291" s="42"/>
      <c r="P291" s="41"/>
      <c r="Q291" s="42"/>
      <c r="R291" s="42"/>
      <c r="S291" s="41"/>
      <c r="T291" s="42"/>
      <c r="U291" s="42"/>
      <c r="V291" s="41"/>
      <c r="W291" s="42"/>
      <c r="X291" s="42"/>
      <c r="Y291" s="41"/>
      <c r="Z291" s="14" t="str">
        <f t="shared" ref="Z291:Z293" si="223">IF(D291,D291+0*7,"")</f>
        <v/>
      </c>
    </row>
    <row r="292" spans="1:26" ht="12.95" customHeight="1" x14ac:dyDescent="0.25">
      <c r="B292" s="19"/>
      <c r="C292" s="4" t="s">
        <v>2</v>
      </c>
      <c r="D292" s="10"/>
      <c r="E292" s="24" t="str">
        <f t="shared" si="220"/>
        <v/>
      </c>
      <c r="H292" s="24" t="str">
        <f t="shared" si="221"/>
        <v/>
      </c>
      <c r="K292" s="24" t="str">
        <f t="shared" si="222"/>
        <v/>
      </c>
      <c r="N292" s="17"/>
      <c r="O292" s="52"/>
      <c r="Q292" s="42"/>
      <c r="R292" s="42"/>
      <c r="S292" s="41"/>
      <c r="T292" s="17"/>
      <c r="W292" s="42"/>
      <c r="X292" s="42"/>
      <c r="Y292" s="41"/>
      <c r="Z292" s="14" t="str">
        <f t="shared" si="223"/>
        <v/>
      </c>
    </row>
    <row r="293" spans="1:26" ht="12.95" customHeight="1" x14ac:dyDescent="0.25">
      <c r="B293" s="19"/>
      <c r="C293" s="4" t="s">
        <v>23</v>
      </c>
      <c r="D293" s="10"/>
      <c r="E293" s="24" t="str">
        <f t="shared" si="220"/>
        <v/>
      </c>
      <c r="H293" s="24" t="str">
        <f t="shared" si="221"/>
        <v/>
      </c>
      <c r="K293" s="24" t="str">
        <f t="shared" si="222"/>
        <v/>
      </c>
      <c r="O293" s="60"/>
      <c r="T293" s="42"/>
      <c r="U293" s="42"/>
      <c r="V293" s="41"/>
      <c r="X293" s="60"/>
      <c r="Z293" s="13" t="str">
        <f t="shared" si="223"/>
        <v/>
      </c>
    </row>
    <row r="294" spans="1:26" ht="12.95" customHeight="1" x14ac:dyDescent="0.25">
      <c r="B294" s="19"/>
      <c r="D294" s="10"/>
      <c r="E294" s="24"/>
      <c r="H294" s="24"/>
      <c r="K294" s="24"/>
      <c r="Z294" s="13"/>
    </row>
    <row r="295" spans="1:26" ht="12.95" customHeight="1" x14ac:dyDescent="0.25">
      <c r="A295" s="16"/>
      <c r="B295" s="18" t="s">
        <v>25</v>
      </c>
      <c r="C295" s="4" t="s">
        <v>3</v>
      </c>
      <c r="D295" s="10"/>
      <c r="E295" s="24" t="str">
        <f t="shared" ref="E295:E297" si="224">IF(D295,D295+0*7,"")</f>
        <v/>
      </c>
      <c r="H295" s="24" t="str">
        <f t="shared" ref="H295:H297" si="225">IF(D295,D295+16*7,"")</f>
        <v/>
      </c>
      <c r="K295" s="24" t="str">
        <f t="shared" ref="K295:K297" si="226">IF(D295,D295+52*7,"")</f>
        <v/>
      </c>
      <c r="N295" s="42"/>
      <c r="O295" s="42"/>
      <c r="P295" s="41"/>
      <c r="Q295" s="42"/>
      <c r="R295" s="42"/>
      <c r="S295" s="41"/>
      <c r="T295" s="42"/>
      <c r="U295" s="42"/>
      <c r="V295" s="41"/>
      <c r="W295" s="42"/>
      <c r="X295" s="42"/>
      <c r="Y295" s="41"/>
      <c r="Z295" s="14" t="str">
        <f t="shared" ref="Z295:Z297" si="227">IF(D295,D295+0*7,"")</f>
        <v/>
      </c>
    </row>
    <row r="296" spans="1:26" ht="12.95" customHeight="1" x14ac:dyDescent="0.25">
      <c r="B296" s="19"/>
      <c r="C296" s="4" t="s">
        <v>2</v>
      </c>
      <c r="D296" s="10"/>
      <c r="E296" s="24" t="str">
        <f t="shared" si="224"/>
        <v/>
      </c>
      <c r="H296" s="24" t="str">
        <f t="shared" si="225"/>
        <v/>
      </c>
      <c r="K296" s="24" t="str">
        <f t="shared" si="226"/>
        <v/>
      </c>
      <c r="N296" s="17"/>
      <c r="O296" s="52"/>
      <c r="Q296" s="42"/>
      <c r="R296" s="42"/>
      <c r="S296" s="41"/>
      <c r="T296" s="17"/>
      <c r="U296" s="52"/>
      <c r="W296" s="42"/>
      <c r="X296" s="42"/>
      <c r="Y296" s="41"/>
      <c r="Z296" s="14" t="str">
        <f t="shared" si="227"/>
        <v/>
      </c>
    </row>
    <row r="297" spans="1:26" ht="12.95" customHeight="1" x14ac:dyDescent="0.25">
      <c r="B297" s="19"/>
      <c r="C297" s="4" t="s">
        <v>23</v>
      </c>
      <c r="D297" s="10"/>
      <c r="E297" s="24" t="str">
        <f t="shared" si="224"/>
        <v/>
      </c>
      <c r="H297" s="24" t="str">
        <f t="shared" si="225"/>
        <v/>
      </c>
      <c r="K297" s="24" t="str">
        <f t="shared" si="226"/>
        <v/>
      </c>
      <c r="O297" s="60"/>
      <c r="T297" s="42"/>
      <c r="U297" s="42"/>
      <c r="V297" s="41"/>
      <c r="X297" s="60"/>
      <c r="Z297" s="13" t="str">
        <f t="shared" si="227"/>
        <v/>
      </c>
    </row>
    <row r="298" spans="1:26" ht="12.95" customHeight="1" x14ac:dyDescent="0.25">
      <c r="B298" s="19"/>
      <c r="D298" s="10"/>
      <c r="E298" s="24"/>
      <c r="H298" s="24"/>
      <c r="K298" s="24"/>
      <c r="Z298" s="13"/>
    </row>
    <row r="299" spans="1:26" ht="12.95" customHeight="1" x14ac:dyDescent="0.25">
      <c r="A299" s="16"/>
      <c r="B299" s="18" t="s">
        <v>25</v>
      </c>
      <c r="C299" s="4" t="s">
        <v>3</v>
      </c>
      <c r="D299" s="10"/>
      <c r="E299" s="24" t="str">
        <f t="shared" ref="E299:E301" si="228">IF(D299,D299+0*7,"")</f>
        <v/>
      </c>
      <c r="H299" s="24" t="str">
        <f t="shared" ref="H299:H301" si="229">IF(D299,D299+16*7,"")</f>
        <v/>
      </c>
      <c r="K299" s="24" t="str">
        <f t="shared" ref="K299:K301" si="230">IF(D299,D299+52*7,"")</f>
        <v/>
      </c>
      <c r="N299" s="42"/>
      <c r="O299" s="42"/>
      <c r="P299" s="41"/>
      <c r="Q299" s="42"/>
      <c r="R299" s="42"/>
      <c r="S299" s="41"/>
      <c r="T299" s="42"/>
      <c r="U299" s="42"/>
      <c r="V299" s="41"/>
      <c r="W299" s="42"/>
      <c r="X299" s="42"/>
      <c r="Y299" s="41"/>
      <c r="Z299" s="14" t="str">
        <f t="shared" ref="Z299:Z301" si="231">IF(D299,D299+0*7,"")</f>
        <v/>
      </c>
    </row>
    <row r="300" spans="1:26" ht="12.95" customHeight="1" x14ac:dyDescent="0.25">
      <c r="B300" s="19"/>
      <c r="C300" s="4" t="s">
        <v>2</v>
      </c>
      <c r="D300" s="10"/>
      <c r="E300" s="24" t="str">
        <f t="shared" si="228"/>
        <v/>
      </c>
      <c r="H300" s="24" t="str">
        <f t="shared" si="229"/>
        <v/>
      </c>
      <c r="K300" s="24" t="str">
        <f t="shared" si="230"/>
        <v/>
      </c>
      <c r="N300" s="17"/>
      <c r="O300" s="52"/>
      <c r="Q300" s="42"/>
      <c r="R300" s="42"/>
      <c r="S300" s="41"/>
      <c r="T300" s="17"/>
      <c r="U300" s="17"/>
      <c r="W300" s="42"/>
      <c r="X300" s="42"/>
      <c r="Y300" s="41"/>
      <c r="Z300" s="14" t="str">
        <f t="shared" si="231"/>
        <v/>
      </c>
    </row>
    <row r="301" spans="1:26" ht="12.95" customHeight="1" x14ac:dyDescent="0.25">
      <c r="B301" s="19"/>
      <c r="C301" s="4" t="s">
        <v>23</v>
      </c>
      <c r="D301" s="10"/>
      <c r="E301" s="24" t="str">
        <f t="shared" si="228"/>
        <v/>
      </c>
      <c r="H301" s="24" t="str">
        <f t="shared" si="229"/>
        <v/>
      </c>
      <c r="K301" s="24" t="str">
        <f t="shared" si="230"/>
        <v/>
      </c>
      <c r="O301" s="60"/>
      <c r="T301" s="42"/>
      <c r="U301" s="42"/>
      <c r="V301" s="41"/>
      <c r="X301" s="60"/>
      <c r="Z301" s="13" t="str">
        <f t="shared" si="231"/>
        <v/>
      </c>
    </row>
    <row r="302" spans="1:26" ht="12.95" customHeight="1" x14ac:dyDescent="0.25">
      <c r="B302" s="19"/>
      <c r="D302" s="10"/>
      <c r="E302" s="24"/>
      <c r="H302" s="24"/>
      <c r="K302" s="24"/>
      <c r="Z302" s="13"/>
    </row>
    <row r="303" spans="1:26" ht="12.95" customHeight="1" x14ac:dyDescent="0.25">
      <c r="A303" s="16"/>
      <c r="B303" s="18" t="s">
        <v>25</v>
      </c>
      <c r="C303" s="4" t="s">
        <v>3</v>
      </c>
      <c r="D303" s="10"/>
      <c r="E303" s="24" t="str">
        <f t="shared" ref="E303:E305" si="232">IF(D303,D303+0*7,"")</f>
        <v/>
      </c>
      <c r="H303" s="24" t="str">
        <f t="shared" ref="H303:H305" si="233">IF(D303,D303+16*7,"")</f>
        <v/>
      </c>
      <c r="K303" s="24" t="str">
        <f t="shared" ref="K303:K305" si="234">IF(D303,D303+52*7,"")</f>
        <v/>
      </c>
      <c r="N303" s="42"/>
      <c r="O303" s="42"/>
      <c r="P303" s="41"/>
      <c r="Q303" s="42"/>
      <c r="R303" s="42"/>
      <c r="S303" s="41"/>
      <c r="T303" s="42"/>
      <c r="U303" s="42"/>
      <c r="V303" s="41"/>
      <c r="W303" s="42"/>
      <c r="X303" s="42"/>
      <c r="Y303" s="41"/>
      <c r="Z303" s="14" t="str">
        <f t="shared" ref="Z303:Z305" si="235">IF(D303,D303+0*7,"")</f>
        <v/>
      </c>
    </row>
    <row r="304" spans="1:26" ht="12.95" customHeight="1" x14ac:dyDescent="0.25">
      <c r="B304" s="19"/>
      <c r="C304" s="4" t="s">
        <v>2</v>
      </c>
      <c r="D304" s="10"/>
      <c r="E304" s="24" t="str">
        <f t="shared" si="232"/>
        <v/>
      </c>
      <c r="H304" s="24" t="str">
        <f t="shared" si="233"/>
        <v/>
      </c>
      <c r="K304" s="24" t="str">
        <f t="shared" si="234"/>
        <v/>
      </c>
      <c r="N304" s="17"/>
      <c r="O304" s="17"/>
      <c r="Q304" s="42"/>
      <c r="R304" s="42"/>
      <c r="S304" s="41"/>
      <c r="T304" s="17"/>
      <c r="U304" s="17"/>
      <c r="W304" s="42"/>
      <c r="X304" s="42"/>
      <c r="Y304" s="41"/>
      <c r="Z304" s="14" t="str">
        <f t="shared" si="235"/>
        <v/>
      </c>
    </row>
    <row r="305" spans="1:26" ht="12.95" customHeight="1" x14ac:dyDescent="0.25">
      <c r="B305" s="19"/>
      <c r="C305" s="4" t="s">
        <v>23</v>
      </c>
      <c r="D305" s="10"/>
      <c r="E305" s="24" t="str">
        <f t="shared" si="232"/>
        <v/>
      </c>
      <c r="H305" s="24" t="str">
        <f t="shared" si="233"/>
        <v/>
      </c>
      <c r="K305" s="24" t="str">
        <f t="shared" si="234"/>
        <v/>
      </c>
      <c r="T305" s="42"/>
      <c r="U305" s="42"/>
      <c r="V305" s="41"/>
      <c r="Z305" s="13" t="str">
        <f t="shared" si="235"/>
        <v/>
      </c>
    </row>
    <row r="306" spans="1:26" ht="12.95" customHeight="1" x14ac:dyDescent="0.25">
      <c r="B306" s="19"/>
      <c r="D306" s="10"/>
      <c r="E306" s="24"/>
      <c r="H306" s="24"/>
      <c r="K306" s="24"/>
      <c r="Z306" s="13"/>
    </row>
    <row r="307" spans="1:26" ht="12.95" customHeight="1" x14ac:dyDescent="0.25">
      <c r="A307" s="16"/>
      <c r="B307" s="18" t="s">
        <v>25</v>
      </c>
      <c r="C307" s="4" t="s">
        <v>3</v>
      </c>
      <c r="D307" s="10"/>
      <c r="E307" s="24" t="str">
        <f t="shared" ref="E307:E309" si="236">IF(D307,D307+0*7,"")</f>
        <v/>
      </c>
      <c r="H307" s="24" t="str">
        <f t="shared" ref="H307:H309" si="237">IF(D307,D307+16*7,"")</f>
        <v/>
      </c>
      <c r="K307" s="24" t="str">
        <f t="shared" ref="K307:K309" si="238">IF(D307,D307+52*7,"")</f>
        <v/>
      </c>
      <c r="N307" s="42"/>
      <c r="O307" s="42"/>
      <c r="P307" s="41"/>
      <c r="Q307" s="42"/>
      <c r="R307" s="42"/>
      <c r="S307" s="41"/>
      <c r="T307" s="42"/>
      <c r="U307" s="42"/>
      <c r="V307" s="41"/>
      <c r="W307" s="42"/>
      <c r="X307" s="42"/>
      <c r="Y307" s="41"/>
      <c r="Z307" s="14" t="str">
        <f t="shared" ref="Z307:Z309" si="239">IF(D307,D307+0*7,"")</f>
        <v/>
      </c>
    </row>
    <row r="308" spans="1:26" ht="12.95" customHeight="1" x14ac:dyDescent="0.25">
      <c r="B308" s="19"/>
      <c r="C308" s="4" t="s">
        <v>2</v>
      </c>
      <c r="D308" s="10"/>
      <c r="E308" s="24" t="str">
        <f t="shared" si="236"/>
        <v/>
      </c>
      <c r="H308" s="24" t="str">
        <f t="shared" si="237"/>
        <v/>
      </c>
      <c r="K308" s="24" t="str">
        <f t="shared" si="238"/>
        <v/>
      </c>
      <c r="N308" s="17"/>
      <c r="O308" s="17"/>
      <c r="Q308" s="42"/>
      <c r="R308" s="42"/>
      <c r="S308" s="41"/>
      <c r="T308" s="17"/>
      <c r="U308" s="17"/>
      <c r="W308" s="42"/>
      <c r="X308" s="42"/>
      <c r="Y308" s="41"/>
      <c r="Z308" s="14" t="str">
        <f t="shared" si="239"/>
        <v/>
      </c>
    </row>
    <row r="309" spans="1:26" ht="12.95" customHeight="1" x14ac:dyDescent="0.25">
      <c r="B309" s="19"/>
      <c r="C309" s="4" t="s">
        <v>23</v>
      </c>
      <c r="D309" s="10"/>
      <c r="E309" s="24" t="str">
        <f t="shared" si="236"/>
        <v/>
      </c>
      <c r="H309" s="24" t="str">
        <f t="shared" si="237"/>
        <v/>
      </c>
      <c r="K309" s="24" t="str">
        <f t="shared" si="238"/>
        <v/>
      </c>
      <c r="T309" s="42"/>
      <c r="U309" s="42"/>
      <c r="V309" s="41"/>
      <c r="Z309" s="13" t="str">
        <f t="shared" si="239"/>
        <v/>
      </c>
    </row>
    <row r="310" spans="1:26" ht="12.95" customHeight="1" x14ac:dyDescent="0.25">
      <c r="B310" s="19"/>
      <c r="D310" s="10"/>
      <c r="E310" s="24"/>
      <c r="H310" s="24"/>
      <c r="K310" s="24"/>
      <c r="Z310" s="13"/>
    </row>
    <row r="311" spans="1:26" ht="12.95" customHeight="1" x14ac:dyDescent="0.25">
      <c r="A311" s="16"/>
      <c r="B311" s="18" t="s">
        <v>25</v>
      </c>
      <c r="C311" s="4" t="s">
        <v>3</v>
      </c>
      <c r="D311" s="10"/>
      <c r="E311" s="24" t="str">
        <f t="shared" ref="E311:E313" si="240">IF(D311,D311+0*7,"")</f>
        <v/>
      </c>
      <c r="H311" s="24" t="str">
        <f t="shared" ref="H311:H313" si="241">IF(D311,D311+16*7,"")</f>
        <v/>
      </c>
      <c r="K311" s="24" t="str">
        <f t="shared" ref="K311:K313" si="242">IF(D311,D311+52*7,"")</f>
        <v/>
      </c>
      <c r="N311" s="42"/>
      <c r="O311" s="42"/>
      <c r="P311" s="41"/>
      <c r="Q311" s="42"/>
      <c r="R311" s="42"/>
      <c r="S311" s="41"/>
      <c r="T311" s="42"/>
      <c r="U311" s="42"/>
      <c r="V311" s="41"/>
      <c r="W311" s="42"/>
      <c r="X311" s="42"/>
      <c r="Y311" s="41"/>
      <c r="Z311" s="14" t="str">
        <f t="shared" ref="Z311:Z313" si="243">IF(D311,D311+0*7,"")</f>
        <v/>
      </c>
    </row>
    <row r="312" spans="1:26" ht="12.95" customHeight="1" x14ac:dyDescent="0.25">
      <c r="B312" s="19"/>
      <c r="C312" s="4" t="s">
        <v>2</v>
      </c>
      <c r="D312" s="10"/>
      <c r="E312" s="24" t="str">
        <f t="shared" si="240"/>
        <v/>
      </c>
      <c r="H312" s="24" t="str">
        <f t="shared" si="241"/>
        <v/>
      </c>
      <c r="K312" s="24" t="str">
        <f t="shared" si="242"/>
        <v/>
      </c>
      <c r="N312" s="17"/>
      <c r="O312" s="17"/>
      <c r="Q312" s="42"/>
      <c r="R312" s="42"/>
      <c r="S312" s="41"/>
      <c r="T312" s="17"/>
      <c r="U312" s="17"/>
      <c r="W312" s="42"/>
      <c r="X312" s="42"/>
      <c r="Y312" s="41"/>
      <c r="Z312" s="14" t="str">
        <f t="shared" si="243"/>
        <v/>
      </c>
    </row>
    <row r="313" spans="1:26" ht="12.95" customHeight="1" x14ac:dyDescent="0.25">
      <c r="B313" s="19"/>
      <c r="C313" s="4" t="s">
        <v>23</v>
      </c>
      <c r="D313" s="10"/>
      <c r="E313" s="24" t="str">
        <f t="shared" si="240"/>
        <v/>
      </c>
      <c r="H313" s="24" t="str">
        <f t="shared" si="241"/>
        <v/>
      </c>
      <c r="K313" s="24" t="str">
        <f t="shared" si="242"/>
        <v/>
      </c>
      <c r="T313" s="42"/>
      <c r="U313" s="42"/>
      <c r="V313" s="41"/>
      <c r="Z313" s="13" t="str">
        <f t="shared" si="243"/>
        <v/>
      </c>
    </row>
    <row r="314" spans="1:26" ht="12.95" customHeight="1" x14ac:dyDescent="0.25">
      <c r="B314" s="19"/>
      <c r="D314" s="10"/>
      <c r="E314" s="24"/>
      <c r="H314" s="24"/>
      <c r="K314" s="24"/>
      <c r="Z314" s="13"/>
    </row>
    <row r="315" spans="1:26" ht="12.95" customHeight="1" x14ac:dyDescent="0.25">
      <c r="A315" s="16"/>
      <c r="B315" s="18" t="s">
        <v>25</v>
      </c>
      <c r="C315" s="4" t="s">
        <v>3</v>
      </c>
      <c r="D315" s="10"/>
      <c r="E315" s="24" t="str">
        <f t="shared" ref="E315:E317" si="244">IF(D315,D315+0*7,"")</f>
        <v/>
      </c>
      <c r="H315" s="24" t="str">
        <f t="shared" ref="H315:H317" si="245">IF(D315,D315+16*7,"")</f>
        <v/>
      </c>
      <c r="K315" s="24" t="str">
        <f t="shared" ref="K315:K317" si="246">IF(D315,D315+52*7,"")</f>
        <v/>
      </c>
      <c r="N315" s="42"/>
      <c r="O315" s="42"/>
      <c r="P315" s="41"/>
      <c r="Q315" s="42"/>
      <c r="R315" s="42"/>
      <c r="S315" s="41"/>
      <c r="T315" s="42"/>
      <c r="U315" s="42"/>
      <c r="V315" s="41"/>
      <c r="W315" s="42"/>
      <c r="X315" s="42"/>
      <c r="Y315" s="41"/>
      <c r="Z315" s="14" t="str">
        <f t="shared" ref="Z315:Z317" si="247">IF(D315,D315+0*7,"")</f>
        <v/>
      </c>
    </row>
    <row r="316" spans="1:26" ht="12.95" customHeight="1" x14ac:dyDescent="0.25">
      <c r="B316" s="19"/>
      <c r="C316" s="4" t="s">
        <v>2</v>
      </c>
      <c r="D316" s="10"/>
      <c r="E316" s="24" t="str">
        <f t="shared" si="244"/>
        <v/>
      </c>
      <c r="H316" s="24" t="str">
        <f t="shared" si="245"/>
        <v/>
      </c>
      <c r="K316" s="24" t="str">
        <f t="shared" si="246"/>
        <v/>
      </c>
      <c r="N316" s="17"/>
      <c r="O316" s="17"/>
      <c r="Q316" s="42"/>
      <c r="R316" s="42"/>
      <c r="S316" s="41"/>
      <c r="T316" s="17"/>
      <c r="U316" s="17"/>
      <c r="W316" s="42"/>
      <c r="X316" s="42"/>
      <c r="Y316" s="41"/>
      <c r="Z316" s="14" t="str">
        <f t="shared" si="247"/>
        <v/>
      </c>
    </row>
    <row r="317" spans="1:26" ht="12.95" customHeight="1" x14ac:dyDescent="0.25">
      <c r="B317" s="19"/>
      <c r="C317" s="4" t="s">
        <v>23</v>
      </c>
      <c r="D317" s="10"/>
      <c r="E317" s="24" t="str">
        <f t="shared" si="244"/>
        <v/>
      </c>
      <c r="H317" s="24" t="str">
        <f t="shared" si="245"/>
        <v/>
      </c>
      <c r="K317" s="24" t="str">
        <f t="shared" si="246"/>
        <v/>
      </c>
      <c r="T317" s="42"/>
      <c r="U317" s="42"/>
      <c r="V317" s="41"/>
      <c r="Z317" s="13" t="str">
        <f t="shared" si="247"/>
        <v/>
      </c>
    </row>
    <row r="318" spans="1:26" ht="12.95" customHeight="1" x14ac:dyDescent="0.25">
      <c r="B318" s="19"/>
      <c r="D318" s="10"/>
      <c r="E318" s="24"/>
      <c r="H318" s="24"/>
      <c r="K318" s="24"/>
      <c r="Z318" s="13"/>
    </row>
    <row r="319" spans="1:26" ht="12.95" customHeight="1" x14ac:dyDescent="0.25">
      <c r="A319" s="16"/>
      <c r="B319" s="18" t="s">
        <v>25</v>
      </c>
      <c r="C319" s="4" t="s">
        <v>3</v>
      </c>
      <c r="D319" s="10"/>
      <c r="E319" s="24" t="str">
        <f t="shared" ref="E319:E321" si="248">IF(D319,D319+0*7,"")</f>
        <v/>
      </c>
      <c r="H319" s="24" t="str">
        <f t="shared" ref="H319:H321" si="249">IF(D319,D319+16*7,"")</f>
        <v/>
      </c>
      <c r="K319" s="24" t="str">
        <f t="shared" ref="K319:K321" si="250">IF(D319,D319+52*7,"")</f>
        <v/>
      </c>
      <c r="N319" s="42"/>
      <c r="O319" s="42"/>
      <c r="P319" s="41"/>
      <c r="Q319" s="42"/>
      <c r="R319" s="42"/>
      <c r="S319" s="41"/>
      <c r="T319" s="42"/>
      <c r="U319" s="42"/>
      <c r="V319" s="41"/>
      <c r="W319" s="42"/>
      <c r="X319" s="42"/>
      <c r="Y319" s="41"/>
      <c r="Z319" s="14" t="str">
        <f t="shared" ref="Z319:Z321" si="251">IF(D319,D319+0*7,"")</f>
        <v/>
      </c>
    </row>
    <row r="320" spans="1:26" ht="12.95" customHeight="1" x14ac:dyDescent="0.25">
      <c r="B320" s="19"/>
      <c r="C320" s="4" t="s">
        <v>2</v>
      </c>
      <c r="D320" s="10"/>
      <c r="E320" s="24" t="str">
        <f t="shared" si="248"/>
        <v/>
      </c>
      <c r="H320" s="24" t="str">
        <f t="shared" si="249"/>
        <v/>
      </c>
      <c r="K320" s="24" t="str">
        <f t="shared" si="250"/>
        <v/>
      </c>
      <c r="N320" s="17"/>
      <c r="O320" s="17"/>
      <c r="Q320" s="42"/>
      <c r="R320" s="42"/>
      <c r="S320" s="41"/>
      <c r="T320" s="17"/>
      <c r="U320" s="17"/>
      <c r="W320" s="42"/>
      <c r="X320" s="42"/>
      <c r="Y320" s="41"/>
      <c r="Z320" s="14" t="str">
        <f t="shared" si="251"/>
        <v/>
      </c>
    </row>
    <row r="321" spans="1:26" ht="12.95" customHeight="1" x14ac:dyDescent="0.25">
      <c r="B321" s="19"/>
      <c r="C321" s="4" t="s">
        <v>23</v>
      </c>
      <c r="D321" s="10"/>
      <c r="E321" s="24" t="str">
        <f t="shared" si="248"/>
        <v/>
      </c>
      <c r="H321" s="24" t="str">
        <f t="shared" si="249"/>
        <v/>
      </c>
      <c r="K321" s="24" t="str">
        <f t="shared" si="250"/>
        <v/>
      </c>
      <c r="T321" s="42"/>
      <c r="U321" s="42"/>
      <c r="V321" s="41"/>
      <c r="Z321" s="13" t="str">
        <f t="shared" si="251"/>
        <v/>
      </c>
    </row>
    <row r="322" spans="1:26" ht="12.95" customHeight="1" x14ac:dyDescent="0.25">
      <c r="B322" s="19"/>
      <c r="D322" s="10"/>
      <c r="E322" s="24"/>
      <c r="H322" s="24"/>
      <c r="K322" s="24"/>
      <c r="Z322" s="13"/>
    </row>
    <row r="323" spans="1:26" ht="12.95" customHeight="1" x14ac:dyDescent="0.25">
      <c r="A323" s="16"/>
      <c r="B323" s="18" t="s">
        <v>25</v>
      </c>
      <c r="C323" s="4" t="s">
        <v>3</v>
      </c>
      <c r="D323" s="10"/>
      <c r="E323" s="24" t="str">
        <f t="shared" ref="E323:E325" si="252">IF(D323,D323+0*7,"")</f>
        <v/>
      </c>
      <c r="H323" s="24" t="str">
        <f t="shared" ref="H323:H325" si="253">IF(D323,D323+16*7,"")</f>
        <v/>
      </c>
      <c r="K323" s="24" t="str">
        <f t="shared" ref="K323:K325" si="254">IF(D323,D323+52*7,"")</f>
        <v/>
      </c>
      <c r="N323" s="42"/>
      <c r="O323" s="42"/>
      <c r="P323" s="41"/>
      <c r="Q323" s="42"/>
      <c r="R323" s="42"/>
      <c r="S323" s="41"/>
      <c r="T323" s="42"/>
      <c r="U323" s="42"/>
      <c r="V323" s="41"/>
      <c r="W323" s="42"/>
      <c r="X323" s="42"/>
      <c r="Y323" s="41"/>
      <c r="Z323" s="14" t="str">
        <f t="shared" ref="Z323:Z325" si="255">IF(D323,D323+0*7,"")</f>
        <v/>
      </c>
    </row>
    <row r="324" spans="1:26" ht="12.95" customHeight="1" x14ac:dyDescent="0.25">
      <c r="B324" s="19"/>
      <c r="C324" s="4" t="s">
        <v>2</v>
      </c>
      <c r="D324" s="10"/>
      <c r="E324" s="24" t="str">
        <f t="shared" si="252"/>
        <v/>
      </c>
      <c r="H324" s="24" t="str">
        <f t="shared" si="253"/>
        <v/>
      </c>
      <c r="K324" s="24" t="str">
        <f t="shared" si="254"/>
        <v/>
      </c>
      <c r="N324" s="17"/>
      <c r="O324" s="17"/>
      <c r="Q324" s="42"/>
      <c r="R324" s="42"/>
      <c r="S324" s="41"/>
      <c r="T324" s="17"/>
      <c r="U324" s="17"/>
      <c r="W324" s="42"/>
      <c r="X324" s="42"/>
      <c r="Y324" s="41"/>
      <c r="Z324" s="14" t="str">
        <f t="shared" si="255"/>
        <v/>
      </c>
    </row>
    <row r="325" spans="1:26" ht="12.95" customHeight="1" x14ac:dyDescent="0.25">
      <c r="B325" s="19"/>
      <c r="C325" s="4" t="s">
        <v>23</v>
      </c>
      <c r="D325" s="10"/>
      <c r="E325" s="24" t="str">
        <f t="shared" si="252"/>
        <v/>
      </c>
      <c r="H325" s="24" t="str">
        <f t="shared" si="253"/>
        <v/>
      </c>
      <c r="K325" s="24" t="str">
        <f t="shared" si="254"/>
        <v/>
      </c>
      <c r="T325" s="42"/>
      <c r="U325" s="42"/>
      <c r="V325" s="41"/>
      <c r="Z325" s="13" t="str">
        <f t="shared" si="255"/>
        <v/>
      </c>
    </row>
    <row r="326" spans="1:26" ht="12.95" customHeight="1" x14ac:dyDescent="0.25">
      <c r="B326" s="19"/>
      <c r="D326" s="10"/>
      <c r="E326" s="24"/>
      <c r="H326" s="24"/>
      <c r="K326" s="24"/>
      <c r="Z326" s="13"/>
    </row>
    <row r="327" spans="1:26" ht="12.95" customHeight="1" x14ac:dyDescent="0.25">
      <c r="A327" s="16"/>
      <c r="B327" s="18" t="s">
        <v>25</v>
      </c>
      <c r="C327" s="4" t="s">
        <v>3</v>
      </c>
      <c r="D327" s="10"/>
      <c r="E327" s="24" t="str">
        <f t="shared" ref="E327:E329" si="256">IF(D327,D327+0*7,"")</f>
        <v/>
      </c>
      <c r="H327" s="24" t="str">
        <f t="shared" ref="H327:H329" si="257">IF(D327,D327+16*7,"")</f>
        <v/>
      </c>
      <c r="K327" s="24" t="str">
        <f t="shared" ref="K327:K329" si="258">IF(D327,D327+52*7,"")</f>
        <v/>
      </c>
      <c r="N327" s="42"/>
      <c r="O327" s="42"/>
      <c r="P327" s="41"/>
      <c r="Q327" s="42"/>
      <c r="R327" s="42"/>
      <c r="S327" s="41"/>
      <c r="T327" s="42"/>
      <c r="U327" s="42"/>
      <c r="V327" s="41"/>
      <c r="W327" s="42"/>
      <c r="X327" s="42"/>
      <c r="Y327" s="41"/>
      <c r="Z327" s="14" t="str">
        <f t="shared" ref="Z327:Z329" si="259">IF(D327,D327+0*7,"")</f>
        <v/>
      </c>
    </row>
    <row r="328" spans="1:26" ht="12.95" customHeight="1" x14ac:dyDescent="0.25">
      <c r="B328" s="19"/>
      <c r="C328" s="4" t="s">
        <v>2</v>
      </c>
      <c r="D328" s="10"/>
      <c r="E328" s="24" t="str">
        <f t="shared" si="256"/>
        <v/>
      </c>
      <c r="H328" s="24" t="str">
        <f t="shared" si="257"/>
        <v/>
      </c>
      <c r="K328" s="24" t="str">
        <f t="shared" si="258"/>
        <v/>
      </c>
      <c r="N328" s="17"/>
      <c r="O328" s="17"/>
      <c r="Q328" s="42"/>
      <c r="R328" s="42"/>
      <c r="S328" s="41"/>
      <c r="T328" s="17"/>
      <c r="U328" s="17"/>
      <c r="W328" s="42"/>
      <c r="X328" s="42"/>
      <c r="Y328" s="41"/>
      <c r="Z328" s="14" t="str">
        <f t="shared" si="259"/>
        <v/>
      </c>
    </row>
    <row r="329" spans="1:26" ht="12.95" customHeight="1" x14ac:dyDescent="0.25">
      <c r="B329" s="19"/>
      <c r="C329" s="4" t="s">
        <v>23</v>
      </c>
      <c r="D329" s="10"/>
      <c r="E329" s="24" t="str">
        <f t="shared" si="256"/>
        <v/>
      </c>
      <c r="H329" s="24" t="str">
        <f t="shared" si="257"/>
        <v/>
      </c>
      <c r="K329" s="24" t="str">
        <f t="shared" si="258"/>
        <v/>
      </c>
      <c r="O329" s="60"/>
      <c r="T329" s="42"/>
      <c r="U329" s="42"/>
      <c r="V329" s="41"/>
      <c r="X329" s="60"/>
      <c r="Z329" s="13" t="str">
        <f t="shared" si="259"/>
        <v/>
      </c>
    </row>
    <row r="330" spans="1:26" ht="12.95" customHeight="1" x14ac:dyDescent="0.25">
      <c r="B330" s="19"/>
      <c r="D330" s="10"/>
      <c r="E330" s="24"/>
      <c r="H330" s="24"/>
      <c r="K330" s="24"/>
      <c r="Z330" s="13"/>
    </row>
    <row r="331" spans="1:26" ht="12.95" customHeight="1" x14ac:dyDescent="0.25">
      <c r="A331" s="16"/>
      <c r="B331" s="18" t="s">
        <v>25</v>
      </c>
      <c r="C331" s="4" t="s">
        <v>3</v>
      </c>
      <c r="D331" s="10"/>
      <c r="E331" s="24" t="str">
        <f t="shared" ref="E331:E333" si="260">IF(D331,D331+0*7,"")</f>
        <v/>
      </c>
      <c r="H331" s="24" t="str">
        <f t="shared" ref="H331:H333" si="261">IF(D331,D331+16*7,"")</f>
        <v/>
      </c>
      <c r="K331" s="24" t="str">
        <f t="shared" ref="K331:K333" si="262">IF(D331,D331+52*7,"")</f>
        <v/>
      </c>
      <c r="N331" s="42"/>
      <c r="O331" s="42"/>
      <c r="P331" s="41"/>
      <c r="Q331" s="42"/>
      <c r="R331" s="42"/>
      <c r="S331" s="41"/>
      <c r="T331" s="42"/>
      <c r="U331" s="42"/>
      <c r="V331" s="41"/>
      <c r="W331" s="42"/>
      <c r="X331" s="42"/>
      <c r="Y331" s="41"/>
      <c r="Z331" s="14" t="str">
        <f t="shared" ref="Z331:Z333" si="263">IF(D331,D331+0*7,"")</f>
        <v/>
      </c>
    </row>
    <row r="332" spans="1:26" ht="12.95" customHeight="1" x14ac:dyDescent="0.25">
      <c r="B332" s="19"/>
      <c r="C332" s="4" t="s">
        <v>2</v>
      </c>
      <c r="D332" s="10"/>
      <c r="E332" s="24" t="str">
        <f t="shared" si="260"/>
        <v/>
      </c>
      <c r="H332" s="24" t="str">
        <f t="shared" si="261"/>
        <v/>
      </c>
      <c r="K332" s="24" t="str">
        <f t="shared" si="262"/>
        <v/>
      </c>
      <c r="N332" s="17"/>
      <c r="O332" s="17"/>
      <c r="Q332" s="42"/>
      <c r="R332" s="42"/>
      <c r="S332" s="41"/>
      <c r="T332" s="17"/>
      <c r="U332" s="17"/>
      <c r="W332" s="42"/>
      <c r="X332" s="42"/>
      <c r="Y332" s="41"/>
      <c r="Z332" s="14" t="str">
        <f t="shared" si="263"/>
        <v/>
      </c>
    </row>
    <row r="333" spans="1:26" ht="12.95" customHeight="1" x14ac:dyDescent="0.25">
      <c r="B333" s="19"/>
      <c r="C333" s="4" t="s">
        <v>23</v>
      </c>
      <c r="D333" s="10"/>
      <c r="E333" s="24" t="str">
        <f t="shared" si="260"/>
        <v/>
      </c>
      <c r="H333" s="24" t="str">
        <f t="shared" si="261"/>
        <v/>
      </c>
      <c r="K333" s="24" t="str">
        <f t="shared" si="262"/>
        <v/>
      </c>
      <c r="O333" s="60"/>
      <c r="R333" s="60"/>
      <c r="T333" s="42"/>
      <c r="U333" s="42"/>
      <c r="V333" s="41"/>
      <c r="X333" s="60"/>
      <c r="Z333" s="13" t="str">
        <f t="shared" si="263"/>
        <v/>
      </c>
    </row>
    <row r="334" spans="1:26" ht="12.95" customHeight="1" x14ac:dyDescent="0.25">
      <c r="B334" s="19"/>
      <c r="D334" s="10"/>
      <c r="E334" s="24"/>
      <c r="H334" s="24"/>
      <c r="K334" s="24"/>
      <c r="Z334" s="13"/>
    </row>
    <row r="335" spans="1:26" ht="12.95" customHeight="1" x14ac:dyDescent="0.25">
      <c r="A335" s="16"/>
      <c r="B335" s="18" t="s">
        <v>25</v>
      </c>
      <c r="C335" s="4" t="s">
        <v>3</v>
      </c>
      <c r="D335" s="10"/>
      <c r="E335" s="24" t="str">
        <f t="shared" ref="E335:E337" si="264">IF(D335,D335+0*7,"")</f>
        <v/>
      </c>
      <c r="H335" s="24" t="str">
        <f t="shared" ref="H335:H337" si="265">IF(D335,D335+16*7,"")</f>
        <v/>
      </c>
      <c r="K335" s="24" t="str">
        <f t="shared" ref="K335:K337" si="266">IF(D335,D335+52*7,"")</f>
        <v/>
      </c>
      <c r="N335" s="42"/>
      <c r="O335" s="42"/>
      <c r="P335" s="41"/>
      <c r="Q335" s="42"/>
      <c r="R335" s="42"/>
      <c r="S335" s="41"/>
      <c r="T335" s="42"/>
      <c r="U335" s="42"/>
      <c r="V335" s="41"/>
      <c r="W335" s="42"/>
      <c r="X335" s="42"/>
      <c r="Y335" s="41"/>
      <c r="Z335" s="14" t="str">
        <f t="shared" ref="Z335:Z337" si="267">IF(D335,D335+0*7,"")</f>
        <v/>
      </c>
    </row>
    <row r="336" spans="1:26" ht="12.95" customHeight="1" x14ac:dyDescent="0.25">
      <c r="B336" s="19"/>
      <c r="C336" s="4" t="s">
        <v>2</v>
      </c>
      <c r="D336" s="10"/>
      <c r="E336" s="24" t="str">
        <f t="shared" si="264"/>
        <v/>
      </c>
      <c r="H336" s="24" t="str">
        <f t="shared" si="265"/>
        <v/>
      </c>
      <c r="K336" s="24" t="str">
        <f t="shared" si="266"/>
        <v/>
      </c>
      <c r="N336" s="17"/>
      <c r="O336" s="52"/>
      <c r="Q336" s="42"/>
      <c r="R336" s="42"/>
      <c r="S336" s="41"/>
      <c r="T336" s="17"/>
      <c r="W336" s="42"/>
      <c r="X336" s="42"/>
      <c r="Y336" s="41"/>
      <c r="Z336" s="14" t="str">
        <f t="shared" si="267"/>
        <v/>
      </c>
    </row>
    <row r="337" spans="1:26" ht="12.95" customHeight="1" x14ac:dyDescent="0.25">
      <c r="B337" s="19"/>
      <c r="C337" s="4" t="s">
        <v>23</v>
      </c>
      <c r="D337" s="10"/>
      <c r="E337" s="24" t="str">
        <f t="shared" si="264"/>
        <v/>
      </c>
      <c r="H337" s="24" t="str">
        <f t="shared" si="265"/>
        <v/>
      </c>
      <c r="K337" s="24" t="str">
        <f t="shared" si="266"/>
        <v/>
      </c>
      <c r="O337" s="60"/>
      <c r="T337" s="42"/>
      <c r="U337" s="42"/>
      <c r="V337" s="41"/>
      <c r="X337" s="60"/>
      <c r="Z337" s="13" t="str">
        <f t="shared" si="267"/>
        <v/>
      </c>
    </row>
    <row r="338" spans="1:26" ht="12.95" customHeight="1" x14ac:dyDescent="0.25">
      <c r="B338" s="19"/>
      <c r="D338" s="10"/>
      <c r="E338" s="24"/>
      <c r="H338" s="24"/>
      <c r="K338" s="24"/>
      <c r="Z338" s="13"/>
    </row>
    <row r="339" spans="1:26" ht="12.95" customHeight="1" x14ac:dyDescent="0.25">
      <c r="A339" s="16"/>
      <c r="B339" s="18" t="s">
        <v>25</v>
      </c>
      <c r="C339" s="4" t="s">
        <v>3</v>
      </c>
      <c r="D339" s="10"/>
      <c r="E339" s="24" t="str">
        <f t="shared" ref="E339:E341" si="268">IF(D339,D339+0*7,"")</f>
        <v/>
      </c>
      <c r="H339" s="24" t="str">
        <f t="shared" ref="H339:H341" si="269">IF(D339,D339+16*7,"")</f>
        <v/>
      </c>
      <c r="K339" s="24" t="str">
        <f t="shared" ref="K339:K341" si="270">IF(D339,D339+52*7,"")</f>
        <v/>
      </c>
      <c r="N339" s="42"/>
      <c r="O339" s="42"/>
      <c r="P339" s="41"/>
      <c r="Q339" s="42"/>
      <c r="R339" s="42"/>
      <c r="S339" s="41"/>
      <c r="T339" s="42"/>
      <c r="U339" s="42"/>
      <c r="V339" s="41"/>
      <c r="W339" s="42"/>
      <c r="X339" s="42"/>
      <c r="Y339" s="41"/>
      <c r="Z339" s="14" t="str">
        <f t="shared" ref="Z339:Z341" si="271">IF(D339,D339+0*7,"")</f>
        <v/>
      </c>
    </row>
    <row r="340" spans="1:26" ht="12.95" customHeight="1" x14ac:dyDescent="0.25">
      <c r="B340" s="19"/>
      <c r="C340" s="4" t="s">
        <v>2</v>
      </c>
      <c r="D340" s="10"/>
      <c r="E340" s="24" t="str">
        <f t="shared" si="268"/>
        <v/>
      </c>
      <c r="H340" s="24" t="str">
        <f t="shared" si="269"/>
        <v/>
      </c>
      <c r="K340" s="24" t="str">
        <f t="shared" si="270"/>
        <v/>
      </c>
      <c r="N340" s="17"/>
      <c r="O340" s="52"/>
      <c r="Q340" s="42"/>
      <c r="R340" s="42"/>
      <c r="S340" s="41"/>
      <c r="T340" s="17"/>
      <c r="U340" s="52"/>
      <c r="W340" s="42"/>
      <c r="X340" s="42"/>
      <c r="Y340" s="41"/>
      <c r="Z340" s="14" t="str">
        <f t="shared" si="271"/>
        <v/>
      </c>
    </row>
    <row r="341" spans="1:26" ht="12.95" customHeight="1" x14ac:dyDescent="0.25">
      <c r="B341" s="19"/>
      <c r="C341" s="4" t="s">
        <v>23</v>
      </c>
      <c r="D341" s="10"/>
      <c r="E341" s="24" t="str">
        <f t="shared" si="268"/>
        <v/>
      </c>
      <c r="H341" s="24" t="str">
        <f t="shared" si="269"/>
        <v/>
      </c>
      <c r="K341" s="24" t="str">
        <f t="shared" si="270"/>
        <v/>
      </c>
      <c r="O341" s="60"/>
      <c r="T341" s="42"/>
      <c r="U341" s="42"/>
      <c r="V341" s="41"/>
      <c r="X341" s="60"/>
      <c r="Z341" s="13" t="str">
        <f t="shared" si="271"/>
        <v/>
      </c>
    </row>
    <row r="342" spans="1:26" ht="12.95" customHeight="1" x14ac:dyDescent="0.25">
      <c r="B342" s="19"/>
      <c r="D342" s="10"/>
      <c r="E342" s="24"/>
      <c r="H342" s="24"/>
      <c r="K342" s="24"/>
      <c r="Z342" s="13"/>
    </row>
    <row r="343" spans="1:26" ht="12.95" customHeight="1" x14ac:dyDescent="0.25">
      <c r="A343" s="16"/>
      <c r="B343" s="18" t="s">
        <v>25</v>
      </c>
      <c r="C343" s="4" t="s">
        <v>3</v>
      </c>
      <c r="D343" s="10"/>
      <c r="E343" s="24" t="str">
        <f t="shared" ref="E343:E345" si="272">IF(D343,D343+0*7,"")</f>
        <v/>
      </c>
      <c r="H343" s="24" t="str">
        <f t="shared" ref="H343:H345" si="273">IF(D343,D343+16*7,"")</f>
        <v/>
      </c>
      <c r="K343" s="24" t="str">
        <f t="shared" ref="K343:K345" si="274">IF(D343,D343+52*7,"")</f>
        <v/>
      </c>
      <c r="N343" s="42"/>
      <c r="O343" s="42"/>
      <c r="P343" s="41"/>
      <c r="Q343" s="42"/>
      <c r="R343" s="42"/>
      <c r="S343" s="41"/>
      <c r="T343" s="42"/>
      <c r="U343" s="42"/>
      <c r="V343" s="41"/>
      <c r="W343" s="42"/>
      <c r="X343" s="42"/>
      <c r="Y343" s="41"/>
      <c r="Z343" s="14" t="str">
        <f t="shared" ref="Z343:Z345" si="275">IF(D343,D343+0*7,"")</f>
        <v/>
      </c>
    </row>
    <row r="344" spans="1:26" ht="12.95" customHeight="1" x14ac:dyDescent="0.25">
      <c r="B344" s="19"/>
      <c r="C344" s="4" t="s">
        <v>2</v>
      </c>
      <c r="D344" s="10"/>
      <c r="E344" s="24" t="str">
        <f t="shared" si="272"/>
        <v/>
      </c>
      <c r="H344" s="24" t="str">
        <f t="shared" si="273"/>
        <v/>
      </c>
      <c r="K344" s="24" t="str">
        <f t="shared" si="274"/>
        <v/>
      </c>
      <c r="N344" s="17"/>
      <c r="O344" s="52"/>
      <c r="Q344" s="42"/>
      <c r="R344" s="42"/>
      <c r="S344" s="41"/>
      <c r="T344" s="17"/>
      <c r="U344" s="17"/>
      <c r="W344" s="42"/>
      <c r="X344" s="42"/>
      <c r="Y344" s="41"/>
      <c r="Z344" s="14" t="str">
        <f t="shared" si="275"/>
        <v/>
      </c>
    </row>
    <row r="345" spans="1:26" ht="12.95" customHeight="1" x14ac:dyDescent="0.25">
      <c r="B345" s="19"/>
      <c r="C345" s="4" t="s">
        <v>23</v>
      </c>
      <c r="D345" s="10"/>
      <c r="E345" s="24" t="str">
        <f t="shared" si="272"/>
        <v/>
      </c>
      <c r="H345" s="24" t="str">
        <f t="shared" si="273"/>
        <v/>
      </c>
      <c r="K345" s="24" t="str">
        <f t="shared" si="274"/>
        <v/>
      </c>
      <c r="O345" s="60"/>
      <c r="T345" s="42"/>
      <c r="U345" s="42"/>
      <c r="V345" s="41"/>
      <c r="X345" s="60"/>
      <c r="Z345" s="13" t="str">
        <f t="shared" si="275"/>
        <v/>
      </c>
    </row>
    <row r="346" spans="1:26" ht="12.95" customHeight="1" x14ac:dyDescent="0.25">
      <c r="B346" s="19"/>
      <c r="D346" s="10"/>
      <c r="E346" s="24"/>
      <c r="H346" s="24"/>
      <c r="K346" s="24"/>
      <c r="Z346" s="13"/>
    </row>
    <row r="347" spans="1:26" ht="12.95" customHeight="1" x14ac:dyDescent="0.25">
      <c r="A347" s="16"/>
      <c r="B347" s="18" t="s">
        <v>25</v>
      </c>
      <c r="C347" s="4" t="s">
        <v>3</v>
      </c>
      <c r="D347" s="10"/>
      <c r="E347" s="24" t="str">
        <f t="shared" ref="E347:E349" si="276">IF(D347,D347+0*7,"")</f>
        <v/>
      </c>
      <c r="H347" s="24" t="str">
        <f t="shared" ref="H347:H349" si="277">IF(D347,D347+16*7,"")</f>
        <v/>
      </c>
      <c r="K347" s="24" t="str">
        <f t="shared" ref="K347:K349" si="278">IF(D347,D347+52*7,"")</f>
        <v/>
      </c>
      <c r="N347" s="42"/>
      <c r="O347" s="42"/>
      <c r="P347" s="41"/>
      <c r="Q347" s="42"/>
      <c r="R347" s="42"/>
      <c r="S347" s="41"/>
      <c r="T347" s="42"/>
      <c r="U347" s="42"/>
      <c r="V347" s="41"/>
      <c r="W347" s="42"/>
      <c r="X347" s="42"/>
      <c r="Y347" s="41"/>
      <c r="Z347" s="14" t="str">
        <f t="shared" ref="Z347:Z349" si="279">IF(D347,D347+0*7,"")</f>
        <v/>
      </c>
    </row>
    <row r="348" spans="1:26" ht="12.95" customHeight="1" x14ac:dyDescent="0.25">
      <c r="B348" s="19"/>
      <c r="C348" s="4" t="s">
        <v>2</v>
      </c>
      <c r="D348" s="10"/>
      <c r="E348" s="24" t="str">
        <f t="shared" si="276"/>
        <v/>
      </c>
      <c r="H348" s="24" t="str">
        <f t="shared" si="277"/>
        <v/>
      </c>
      <c r="K348" s="24" t="str">
        <f t="shared" si="278"/>
        <v/>
      </c>
      <c r="N348" s="17"/>
      <c r="O348" s="17"/>
      <c r="Q348" s="42"/>
      <c r="R348" s="42"/>
      <c r="S348" s="41"/>
      <c r="T348" s="17"/>
      <c r="U348" s="17"/>
      <c r="W348" s="42"/>
      <c r="X348" s="42"/>
      <c r="Y348" s="41"/>
      <c r="Z348" s="14" t="str">
        <f t="shared" si="279"/>
        <v/>
      </c>
    </row>
    <row r="349" spans="1:26" ht="12.95" customHeight="1" x14ac:dyDescent="0.25">
      <c r="B349" s="19"/>
      <c r="C349" s="4" t="s">
        <v>23</v>
      </c>
      <c r="D349" s="10"/>
      <c r="E349" s="24" t="str">
        <f t="shared" si="276"/>
        <v/>
      </c>
      <c r="H349" s="24" t="str">
        <f t="shared" si="277"/>
        <v/>
      </c>
      <c r="K349" s="24" t="str">
        <f t="shared" si="278"/>
        <v/>
      </c>
      <c r="T349" s="42"/>
      <c r="U349" s="42"/>
      <c r="V349" s="41"/>
      <c r="Z349" s="13" t="str">
        <f t="shared" si="279"/>
        <v/>
      </c>
    </row>
    <row r="350" spans="1:26" ht="12.95" customHeight="1" x14ac:dyDescent="0.25">
      <c r="B350" s="19"/>
      <c r="D350" s="10"/>
      <c r="E350" s="24"/>
      <c r="H350" s="24"/>
      <c r="K350" s="24"/>
      <c r="Z350" s="13"/>
    </row>
    <row r="351" spans="1:26" ht="12.95" customHeight="1" x14ac:dyDescent="0.25">
      <c r="A351" s="16"/>
      <c r="B351" s="18" t="s">
        <v>25</v>
      </c>
      <c r="C351" s="4" t="s">
        <v>3</v>
      </c>
      <c r="D351" s="10"/>
      <c r="E351" s="24" t="str">
        <f t="shared" ref="E351:E353" si="280">IF(D351,D351+0*7,"")</f>
        <v/>
      </c>
      <c r="H351" s="24" t="str">
        <f t="shared" ref="H351:H353" si="281">IF(D351,D351+16*7,"")</f>
        <v/>
      </c>
      <c r="K351" s="24" t="str">
        <f t="shared" ref="K351:K353" si="282">IF(D351,D351+52*7,"")</f>
        <v/>
      </c>
      <c r="N351" s="42"/>
      <c r="O351" s="42"/>
      <c r="P351" s="41"/>
      <c r="Q351" s="42"/>
      <c r="R351" s="42"/>
      <c r="S351" s="41"/>
      <c r="T351" s="42"/>
      <c r="U351" s="42"/>
      <c r="V351" s="41"/>
      <c r="W351" s="42"/>
      <c r="X351" s="42"/>
      <c r="Y351" s="41"/>
      <c r="Z351" s="14" t="str">
        <f t="shared" ref="Z351:Z353" si="283">IF(D351,D351+0*7,"")</f>
        <v/>
      </c>
    </row>
    <row r="352" spans="1:26" ht="12.95" customHeight="1" x14ac:dyDescent="0.25">
      <c r="B352" s="19"/>
      <c r="C352" s="4" t="s">
        <v>2</v>
      </c>
      <c r="D352" s="10"/>
      <c r="E352" s="24" t="str">
        <f t="shared" si="280"/>
        <v/>
      </c>
      <c r="H352" s="24" t="str">
        <f t="shared" si="281"/>
        <v/>
      </c>
      <c r="K352" s="24" t="str">
        <f t="shared" si="282"/>
        <v/>
      </c>
      <c r="N352" s="17"/>
      <c r="O352" s="17"/>
      <c r="Q352" s="42"/>
      <c r="R352" s="42"/>
      <c r="S352" s="41"/>
      <c r="T352" s="17"/>
      <c r="U352" s="17"/>
      <c r="W352" s="42"/>
      <c r="X352" s="42"/>
      <c r="Y352" s="41"/>
      <c r="Z352" s="14" t="str">
        <f t="shared" si="283"/>
        <v/>
      </c>
    </row>
    <row r="353" spans="1:26" ht="12.95" customHeight="1" x14ac:dyDescent="0.25">
      <c r="B353" s="19"/>
      <c r="C353" s="4" t="s">
        <v>23</v>
      </c>
      <c r="D353" s="10"/>
      <c r="E353" s="24" t="str">
        <f t="shared" si="280"/>
        <v/>
      </c>
      <c r="H353" s="24" t="str">
        <f t="shared" si="281"/>
        <v/>
      </c>
      <c r="K353" s="24" t="str">
        <f t="shared" si="282"/>
        <v/>
      </c>
      <c r="T353" s="42"/>
      <c r="U353" s="42"/>
      <c r="V353" s="41"/>
      <c r="Z353" s="13" t="str">
        <f t="shared" si="283"/>
        <v/>
      </c>
    </row>
    <row r="354" spans="1:26" ht="12.95" customHeight="1" x14ac:dyDescent="0.25">
      <c r="B354" s="19"/>
      <c r="D354" s="10"/>
      <c r="E354" s="24"/>
      <c r="H354" s="24"/>
      <c r="K354" s="24"/>
      <c r="Z354" s="13"/>
    </row>
    <row r="355" spans="1:26" ht="12.95" customHeight="1" x14ac:dyDescent="0.25">
      <c r="A355" s="16"/>
      <c r="B355" s="18" t="s">
        <v>25</v>
      </c>
      <c r="C355" s="4" t="s">
        <v>3</v>
      </c>
      <c r="D355" s="10"/>
      <c r="E355" s="24" t="str">
        <f t="shared" ref="E355:E357" si="284">IF(D355,D355+0*7,"")</f>
        <v/>
      </c>
      <c r="H355" s="24" t="str">
        <f t="shared" ref="H355:H357" si="285">IF(D355,D355+16*7,"")</f>
        <v/>
      </c>
      <c r="K355" s="24" t="str">
        <f t="shared" ref="K355:K357" si="286">IF(D355,D355+52*7,"")</f>
        <v/>
      </c>
      <c r="N355" s="42"/>
      <c r="O355" s="42"/>
      <c r="P355" s="41"/>
      <c r="Q355" s="42"/>
      <c r="R355" s="42"/>
      <c r="S355" s="41"/>
      <c r="T355" s="42"/>
      <c r="U355" s="42"/>
      <c r="V355" s="41"/>
      <c r="W355" s="42"/>
      <c r="X355" s="42"/>
      <c r="Y355" s="41"/>
      <c r="Z355" s="14" t="str">
        <f t="shared" ref="Z355:Z357" si="287">IF(D355,D355+0*7,"")</f>
        <v/>
      </c>
    </row>
    <row r="356" spans="1:26" ht="12.95" customHeight="1" x14ac:dyDescent="0.25">
      <c r="B356" s="19"/>
      <c r="C356" s="4" t="s">
        <v>2</v>
      </c>
      <c r="D356" s="10"/>
      <c r="E356" s="24" t="str">
        <f t="shared" si="284"/>
        <v/>
      </c>
      <c r="H356" s="24" t="str">
        <f t="shared" si="285"/>
        <v/>
      </c>
      <c r="K356" s="24" t="str">
        <f t="shared" si="286"/>
        <v/>
      </c>
      <c r="N356" s="17"/>
      <c r="O356" s="17"/>
      <c r="Q356" s="42"/>
      <c r="R356" s="42"/>
      <c r="S356" s="41"/>
      <c r="T356" s="17"/>
      <c r="U356" s="17"/>
      <c r="W356" s="42"/>
      <c r="X356" s="42"/>
      <c r="Y356" s="41"/>
      <c r="Z356" s="14" t="str">
        <f t="shared" si="287"/>
        <v/>
      </c>
    </row>
    <row r="357" spans="1:26" ht="12.95" customHeight="1" x14ac:dyDescent="0.25">
      <c r="B357" s="19"/>
      <c r="C357" s="4" t="s">
        <v>23</v>
      </c>
      <c r="D357" s="10"/>
      <c r="E357" s="24" t="str">
        <f t="shared" si="284"/>
        <v/>
      </c>
      <c r="H357" s="24" t="str">
        <f t="shared" si="285"/>
        <v/>
      </c>
      <c r="K357" s="24" t="str">
        <f t="shared" si="286"/>
        <v/>
      </c>
      <c r="T357" s="42"/>
      <c r="U357" s="42"/>
      <c r="V357" s="41"/>
      <c r="Z357" s="13" t="str">
        <f t="shared" si="287"/>
        <v/>
      </c>
    </row>
    <row r="358" spans="1:26" ht="12.95" customHeight="1" x14ac:dyDescent="0.25">
      <c r="B358" s="19"/>
      <c r="D358" s="10"/>
      <c r="E358" s="24"/>
      <c r="H358" s="24"/>
      <c r="K358" s="24"/>
      <c r="Z358" s="13"/>
    </row>
    <row r="359" spans="1:26" ht="12.95" customHeight="1" x14ac:dyDescent="0.25">
      <c r="A359" s="16"/>
      <c r="B359" s="18" t="s">
        <v>25</v>
      </c>
      <c r="C359" s="4" t="s">
        <v>3</v>
      </c>
      <c r="D359" s="10"/>
      <c r="E359" s="24" t="str">
        <f t="shared" ref="E359:E361" si="288">IF(D359,D359+0*7,"")</f>
        <v/>
      </c>
      <c r="H359" s="24" t="str">
        <f t="shared" ref="H359:H361" si="289">IF(D359,D359+16*7,"")</f>
        <v/>
      </c>
      <c r="K359" s="24" t="str">
        <f t="shared" ref="K359:K361" si="290">IF(D359,D359+52*7,"")</f>
        <v/>
      </c>
      <c r="N359" s="42"/>
      <c r="O359" s="42"/>
      <c r="P359" s="41"/>
      <c r="Q359" s="42"/>
      <c r="R359" s="42"/>
      <c r="S359" s="41"/>
      <c r="T359" s="42"/>
      <c r="U359" s="42"/>
      <c r="V359" s="41"/>
      <c r="W359" s="42"/>
      <c r="X359" s="42"/>
      <c r="Y359" s="41"/>
      <c r="Z359" s="14" t="str">
        <f t="shared" ref="Z359:Z361" si="291">IF(D359,D359+0*7,"")</f>
        <v/>
      </c>
    </row>
    <row r="360" spans="1:26" ht="12.95" customHeight="1" x14ac:dyDescent="0.25">
      <c r="B360" s="19"/>
      <c r="C360" s="4" t="s">
        <v>2</v>
      </c>
      <c r="D360" s="10"/>
      <c r="E360" s="24" t="str">
        <f t="shared" si="288"/>
        <v/>
      </c>
      <c r="H360" s="24" t="str">
        <f t="shared" si="289"/>
        <v/>
      </c>
      <c r="K360" s="24" t="str">
        <f t="shared" si="290"/>
        <v/>
      </c>
      <c r="N360" s="17"/>
      <c r="O360" s="17"/>
      <c r="Q360" s="42"/>
      <c r="R360" s="42"/>
      <c r="S360" s="41"/>
      <c r="T360" s="17"/>
      <c r="U360" s="17"/>
      <c r="W360" s="42"/>
      <c r="X360" s="42"/>
      <c r="Y360" s="41"/>
      <c r="Z360" s="14" t="str">
        <f t="shared" si="291"/>
        <v/>
      </c>
    </row>
    <row r="361" spans="1:26" ht="12.95" customHeight="1" x14ac:dyDescent="0.25">
      <c r="B361" s="19"/>
      <c r="C361" s="4" t="s">
        <v>23</v>
      </c>
      <c r="D361" s="10"/>
      <c r="E361" s="24" t="str">
        <f t="shared" si="288"/>
        <v/>
      </c>
      <c r="H361" s="24" t="str">
        <f t="shared" si="289"/>
        <v/>
      </c>
      <c r="K361" s="24" t="str">
        <f t="shared" si="290"/>
        <v/>
      </c>
      <c r="T361" s="42"/>
      <c r="U361" s="42"/>
      <c r="V361" s="41"/>
      <c r="Z361" s="13" t="str">
        <f t="shared" si="291"/>
        <v/>
      </c>
    </row>
    <row r="362" spans="1:26" ht="12.95" customHeight="1" x14ac:dyDescent="0.25">
      <c r="B362" s="19"/>
      <c r="D362" s="10"/>
      <c r="E362" s="24"/>
      <c r="H362" s="24"/>
      <c r="K362" s="24"/>
      <c r="Z362" s="13"/>
    </row>
    <row r="363" spans="1:26" ht="12.95" customHeight="1" x14ac:dyDescent="0.25">
      <c r="A363" s="16"/>
      <c r="B363" s="18" t="s">
        <v>25</v>
      </c>
      <c r="C363" s="4" t="s">
        <v>3</v>
      </c>
      <c r="D363" s="10"/>
      <c r="E363" s="24" t="str">
        <f t="shared" ref="E363:E365" si="292">IF(D363,D363+0*7,"")</f>
        <v/>
      </c>
      <c r="H363" s="24" t="str">
        <f t="shared" ref="H363:H365" si="293">IF(D363,D363+16*7,"")</f>
        <v/>
      </c>
      <c r="K363" s="24" t="str">
        <f t="shared" ref="K363:K365" si="294">IF(D363,D363+52*7,"")</f>
        <v/>
      </c>
      <c r="N363" s="42"/>
      <c r="O363" s="42"/>
      <c r="P363" s="41"/>
      <c r="Q363" s="42"/>
      <c r="R363" s="42"/>
      <c r="S363" s="41"/>
      <c r="T363" s="42"/>
      <c r="U363" s="42"/>
      <c r="V363" s="41"/>
      <c r="W363" s="42"/>
      <c r="X363" s="42"/>
      <c r="Y363" s="41"/>
      <c r="Z363" s="14" t="str">
        <f t="shared" ref="Z363:Z365" si="295">IF(D363,D363+0*7,"")</f>
        <v/>
      </c>
    </row>
    <row r="364" spans="1:26" ht="12.95" customHeight="1" x14ac:dyDescent="0.25">
      <c r="B364" s="19"/>
      <c r="C364" s="4" t="s">
        <v>2</v>
      </c>
      <c r="D364" s="10"/>
      <c r="E364" s="24" t="str">
        <f t="shared" si="292"/>
        <v/>
      </c>
      <c r="H364" s="24" t="str">
        <f t="shared" si="293"/>
        <v/>
      </c>
      <c r="K364" s="24" t="str">
        <f t="shared" si="294"/>
        <v/>
      </c>
      <c r="N364" s="17"/>
      <c r="O364" s="17"/>
      <c r="Q364" s="42"/>
      <c r="R364" s="42"/>
      <c r="S364" s="41"/>
      <c r="T364" s="17"/>
      <c r="U364" s="17"/>
      <c r="W364" s="42"/>
      <c r="X364" s="42"/>
      <c r="Y364" s="41"/>
      <c r="Z364" s="14" t="str">
        <f t="shared" si="295"/>
        <v/>
      </c>
    </row>
    <row r="365" spans="1:26" ht="12.95" customHeight="1" x14ac:dyDescent="0.25">
      <c r="B365" s="19"/>
      <c r="C365" s="4" t="s">
        <v>23</v>
      </c>
      <c r="D365" s="10"/>
      <c r="E365" s="24" t="str">
        <f t="shared" si="292"/>
        <v/>
      </c>
      <c r="H365" s="24" t="str">
        <f t="shared" si="293"/>
        <v/>
      </c>
      <c r="K365" s="24" t="str">
        <f t="shared" si="294"/>
        <v/>
      </c>
      <c r="T365" s="42"/>
      <c r="U365" s="42"/>
      <c r="V365" s="41"/>
      <c r="Z365" s="13" t="str">
        <f t="shared" si="295"/>
        <v/>
      </c>
    </row>
    <row r="366" spans="1:26" ht="12.95" customHeight="1" x14ac:dyDescent="0.25">
      <c r="B366" s="19"/>
      <c r="D366" s="10"/>
      <c r="E366" s="24"/>
      <c r="H366" s="24"/>
      <c r="K366" s="24"/>
      <c r="Z366" s="13"/>
    </row>
    <row r="367" spans="1:26" ht="12.95" customHeight="1" x14ac:dyDescent="0.25">
      <c r="A367" s="16"/>
      <c r="B367" s="18" t="s">
        <v>25</v>
      </c>
      <c r="C367" s="4" t="s">
        <v>3</v>
      </c>
      <c r="D367" s="10"/>
      <c r="E367" s="24" t="str">
        <f t="shared" ref="E367:E369" si="296">IF(D367,D367+0*7,"")</f>
        <v/>
      </c>
      <c r="H367" s="24" t="str">
        <f t="shared" ref="H367:H369" si="297">IF(D367,D367+16*7,"")</f>
        <v/>
      </c>
      <c r="K367" s="24" t="str">
        <f t="shared" ref="K367:K369" si="298">IF(D367,D367+52*7,"")</f>
        <v/>
      </c>
      <c r="N367" s="42"/>
      <c r="O367" s="42"/>
      <c r="P367" s="41"/>
      <c r="Q367" s="42"/>
      <c r="R367" s="42"/>
      <c r="S367" s="41"/>
      <c r="T367" s="42"/>
      <c r="U367" s="42"/>
      <c r="V367" s="41"/>
      <c r="W367" s="42"/>
      <c r="X367" s="42"/>
      <c r="Y367" s="41"/>
      <c r="Z367" s="14" t="str">
        <f t="shared" ref="Z367:Z369" si="299">IF(D367,D367+0*7,"")</f>
        <v/>
      </c>
    </row>
    <row r="368" spans="1:26" ht="12.95" customHeight="1" x14ac:dyDescent="0.25">
      <c r="B368" s="19"/>
      <c r="C368" s="4" t="s">
        <v>2</v>
      </c>
      <c r="D368" s="10"/>
      <c r="E368" s="24" t="str">
        <f t="shared" si="296"/>
        <v/>
      </c>
      <c r="H368" s="24" t="str">
        <f t="shared" si="297"/>
        <v/>
      </c>
      <c r="K368" s="24" t="str">
        <f t="shared" si="298"/>
        <v/>
      </c>
      <c r="N368" s="17"/>
      <c r="O368" s="17"/>
      <c r="Q368" s="42"/>
      <c r="R368" s="42"/>
      <c r="S368" s="41"/>
      <c r="T368" s="17"/>
      <c r="U368" s="17"/>
      <c r="W368" s="42"/>
      <c r="X368" s="42"/>
      <c r="Y368" s="41"/>
      <c r="Z368" s="14" t="str">
        <f t="shared" si="299"/>
        <v/>
      </c>
    </row>
    <row r="369" spans="1:26" ht="12.95" customHeight="1" x14ac:dyDescent="0.25">
      <c r="B369" s="19"/>
      <c r="C369" s="4" t="s">
        <v>23</v>
      </c>
      <c r="D369" s="10"/>
      <c r="E369" s="24" t="str">
        <f t="shared" si="296"/>
        <v/>
      </c>
      <c r="H369" s="24" t="str">
        <f t="shared" si="297"/>
        <v/>
      </c>
      <c r="K369" s="24" t="str">
        <f t="shared" si="298"/>
        <v/>
      </c>
      <c r="T369" s="42"/>
      <c r="U369" s="42"/>
      <c r="V369" s="41"/>
      <c r="Z369" s="13" t="str">
        <f t="shared" si="299"/>
        <v/>
      </c>
    </row>
    <row r="370" spans="1:26" ht="12.95" customHeight="1" x14ac:dyDescent="0.25">
      <c r="B370" s="19"/>
      <c r="D370" s="10"/>
      <c r="E370" s="24"/>
      <c r="H370" s="24"/>
      <c r="K370" s="24"/>
      <c r="Z370" s="13"/>
    </row>
    <row r="371" spans="1:26" ht="12.95" customHeight="1" x14ac:dyDescent="0.25">
      <c r="A371" s="16"/>
      <c r="B371" s="18" t="s">
        <v>25</v>
      </c>
      <c r="C371" s="4" t="s">
        <v>3</v>
      </c>
      <c r="D371" s="10"/>
      <c r="E371" s="24" t="str">
        <f t="shared" ref="E371:E373" si="300">IF(D371,D371+0*7,"")</f>
        <v/>
      </c>
      <c r="H371" s="24" t="str">
        <f t="shared" ref="H371:H373" si="301">IF(D371,D371+16*7,"")</f>
        <v/>
      </c>
      <c r="K371" s="24" t="str">
        <f t="shared" ref="K371:K373" si="302">IF(D371,D371+52*7,"")</f>
        <v/>
      </c>
      <c r="N371" s="42"/>
      <c r="O371" s="42"/>
      <c r="P371" s="41"/>
      <c r="Q371" s="42"/>
      <c r="R371" s="42"/>
      <c r="S371" s="41"/>
      <c r="T371" s="42"/>
      <c r="U371" s="42"/>
      <c r="V371" s="41"/>
      <c r="W371" s="42"/>
      <c r="X371" s="42"/>
      <c r="Y371" s="41"/>
      <c r="Z371" s="14" t="str">
        <f t="shared" ref="Z371:Z373" si="303">IF(D371,D371+0*7,"")</f>
        <v/>
      </c>
    </row>
    <row r="372" spans="1:26" ht="12.95" customHeight="1" x14ac:dyDescent="0.25">
      <c r="B372" s="19"/>
      <c r="C372" s="4" t="s">
        <v>2</v>
      </c>
      <c r="D372" s="10"/>
      <c r="E372" s="24" t="str">
        <f t="shared" si="300"/>
        <v/>
      </c>
      <c r="H372" s="24" t="str">
        <f t="shared" si="301"/>
        <v/>
      </c>
      <c r="K372" s="24" t="str">
        <f t="shared" si="302"/>
        <v/>
      </c>
      <c r="N372" s="17"/>
      <c r="O372" s="17"/>
      <c r="Q372" s="42"/>
      <c r="R372" s="42"/>
      <c r="S372" s="41"/>
      <c r="T372" s="17"/>
      <c r="U372" s="17"/>
      <c r="W372" s="42"/>
      <c r="X372" s="42"/>
      <c r="Y372" s="41"/>
      <c r="Z372" s="14" t="str">
        <f t="shared" si="303"/>
        <v/>
      </c>
    </row>
    <row r="373" spans="1:26" ht="12.95" customHeight="1" x14ac:dyDescent="0.25">
      <c r="B373" s="19"/>
      <c r="C373" s="4" t="s">
        <v>23</v>
      </c>
      <c r="D373" s="10"/>
      <c r="E373" s="24" t="str">
        <f t="shared" si="300"/>
        <v/>
      </c>
      <c r="H373" s="24" t="str">
        <f t="shared" si="301"/>
        <v/>
      </c>
      <c r="K373" s="24" t="str">
        <f t="shared" si="302"/>
        <v/>
      </c>
      <c r="O373" s="60"/>
      <c r="T373" s="42"/>
      <c r="U373" s="42"/>
      <c r="V373" s="41"/>
      <c r="X373" s="60"/>
      <c r="Z373" s="13" t="str">
        <f t="shared" si="303"/>
        <v/>
      </c>
    </row>
    <row r="374" spans="1:26" ht="12.95" customHeight="1" x14ac:dyDescent="0.25">
      <c r="B374" s="19"/>
      <c r="D374" s="10"/>
      <c r="E374" s="24"/>
      <c r="H374" s="24"/>
      <c r="K374" s="24"/>
      <c r="Z374" s="13"/>
    </row>
    <row r="375" spans="1:26" ht="12.95" customHeight="1" x14ac:dyDescent="0.25">
      <c r="A375" s="16"/>
      <c r="B375" s="18" t="s">
        <v>25</v>
      </c>
      <c r="C375" s="4" t="s">
        <v>3</v>
      </c>
      <c r="D375" s="10"/>
      <c r="E375" s="24" t="str">
        <f t="shared" ref="E375:E377" si="304">IF(D375,D375+0*7,"")</f>
        <v/>
      </c>
      <c r="H375" s="24" t="str">
        <f t="shared" ref="H375:H377" si="305">IF(D375,D375+16*7,"")</f>
        <v/>
      </c>
      <c r="K375" s="24" t="str">
        <f t="shared" ref="K375:K377" si="306">IF(D375,D375+52*7,"")</f>
        <v/>
      </c>
      <c r="N375" s="42"/>
      <c r="O375" s="42"/>
      <c r="P375" s="41"/>
      <c r="Q375" s="42"/>
      <c r="R375" s="42"/>
      <c r="S375" s="41"/>
      <c r="T375" s="42"/>
      <c r="U375" s="42"/>
      <c r="V375" s="41"/>
      <c r="W375" s="42"/>
      <c r="X375" s="42"/>
      <c r="Y375" s="41"/>
      <c r="Z375" s="14" t="str">
        <f t="shared" ref="Z375:Z377" si="307">IF(D375,D375+0*7,"")</f>
        <v/>
      </c>
    </row>
    <row r="376" spans="1:26" ht="12.95" customHeight="1" x14ac:dyDescent="0.25">
      <c r="B376" s="19"/>
      <c r="C376" s="4" t="s">
        <v>2</v>
      </c>
      <c r="D376" s="10"/>
      <c r="E376" s="24" t="str">
        <f t="shared" si="304"/>
        <v/>
      </c>
      <c r="H376" s="24" t="str">
        <f t="shared" si="305"/>
        <v/>
      </c>
      <c r="K376" s="24" t="str">
        <f t="shared" si="306"/>
        <v/>
      </c>
      <c r="N376" s="17"/>
      <c r="O376" s="17"/>
      <c r="Q376" s="42"/>
      <c r="R376" s="42"/>
      <c r="S376" s="41"/>
      <c r="T376" s="17"/>
      <c r="U376" s="17"/>
      <c r="W376" s="42"/>
      <c r="X376" s="42"/>
      <c r="Y376" s="41"/>
      <c r="Z376" s="14" t="str">
        <f t="shared" si="307"/>
        <v/>
      </c>
    </row>
    <row r="377" spans="1:26" ht="12.95" customHeight="1" x14ac:dyDescent="0.25">
      <c r="B377" s="19"/>
      <c r="C377" s="4" t="s">
        <v>23</v>
      </c>
      <c r="D377" s="10"/>
      <c r="E377" s="24" t="str">
        <f t="shared" si="304"/>
        <v/>
      </c>
      <c r="H377" s="24" t="str">
        <f t="shared" si="305"/>
        <v/>
      </c>
      <c r="K377" s="24" t="str">
        <f t="shared" si="306"/>
        <v/>
      </c>
      <c r="O377" s="60"/>
      <c r="R377" s="60"/>
      <c r="T377" s="42"/>
      <c r="U377" s="42"/>
      <c r="V377" s="41"/>
      <c r="X377" s="60"/>
      <c r="Z377" s="13" t="str">
        <f t="shared" si="307"/>
        <v/>
      </c>
    </row>
    <row r="378" spans="1:26" ht="12.95" customHeight="1" x14ac:dyDescent="0.25">
      <c r="B378" s="19"/>
      <c r="D378" s="10"/>
      <c r="E378" s="24"/>
      <c r="H378" s="24"/>
      <c r="K378" s="24"/>
      <c r="Z378" s="13"/>
    </row>
    <row r="379" spans="1:26" ht="12.95" customHeight="1" x14ac:dyDescent="0.25">
      <c r="A379" s="16"/>
      <c r="B379" s="18" t="s">
        <v>25</v>
      </c>
      <c r="C379" s="4" t="s">
        <v>3</v>
      </c>
      <c r="D379" s="10"/>
      <c r="E379" s="24" t="str">
        <f t="shared" ref="E379:E381" si="308">IF(D379,D379+0*7,"")</f>
        <v/>
      </c>
      <c r="H379" s="24" t="str">
        <f t="shared" ref="H379:H381" si="309">IF(D379,D379+16*7,"")</f>
        <v/>
      </c>
      <c r="K379" s="24" t="str">
        <f t="shared" ref="K379:K381" si="310">IF(D379,D379+52*7,"")</f>
        <v/>
      </c>
      <c r="N379" s="42"/>
      <c r="O379" s="42"/>
      <c r="P379" s="41"/>
      <c r="Q379" s="42"/>
      <c r="R379" s="42"/>
      <c r="S379" s="41"/>
      <c r="T379" s="42"/>
      <c r="U379" s="42"/>
      <c r="V379" s="41"/>
      <c r="W379" s="42"/>
      <c r="X379" s="42"/>
      <c r="Y379" s="41"/>
      <c r="Z379" s="14" t="str">
        <f t="shared" ref="Z379:Z381" si="311">IF(D379,D379+0*7,"")</f>
        <v/>
      </c>
    </row>
    <row r="380" spans="1:26" ht="12.95" customHeight="1" x14ac:dyDescent="0.25">
      <c r="B380" s="19"/>
      <c r="C380" s="4" t="s">
        <v>2</v>
      </c>
      <c r="D380" s="10"/>
      <c r="E380" s="24" t="str">
        <f t="shared" si="308"/>
        <v/>
      </c>
      <c r="H380" s="24" t="str">
        <f t="shared" si="309"/>
        <v/>
      </c>
      <c r="K380" s="24" t="str">
        <f t="shared" si="310"/>
        <v/>
      </c>
      <c r="N380" s="17"/>
      <c r="O380" s="52"/>
      <c r="Q380" s="42"/>
      <c r="R380" s="42"/>
      <c r="S380" s="41"/>
      <c r="T380" s="17"/>
      <c r="W380" s="42"/>
      <c r="X380" s="42"/>
      <c r="Y380" s="41"/>
      <c r="Z380" s="14" t="str">
        <f t="shared" si="311"/>
        <v/>
      </c>
    </row>
    <row r="381" spans="1:26" ht="12.95" customHeight="1" x14ac:dyDescent="0.25">
      <c r="B381" s="19"/>
      <c r="C381" s="4" t="s">
        <v>23</v>
      </c>
      <c r="D381" s="10"/>
      <c r="E381" s="24" t="str">
        <f t="shared" si="308"/>
        <v/>
      </c>
      <c r="H381" s="24" t="str">
        <f t="shared" si="309"/>
        <v/>
      </c>
      <c r="K381" s="24" t="str">
        <f t="shared" si="310"/>
        <v/>
      </c>
      <c r="O381" s="60"/>
      <c r="T381" s="42"/>
      <c r="U381" s="42"/>
      <c r="V381" s="41"/>
      <c r="X381" s="60"/>
      <c r="Z381" s="13" t="str">
        <f t="shared" si="311"/>
        <v/>
      </c>
    </row>
    <row r="382" spans="1:26" ht="12.95" customHeight="1" x14ac:dyDescent="0.25">
      <c r="B382" s="19"/>
      <c r="D382" s="10"/>
      <c r="E382" s="24"/>
      <c r="H382" s="24"/>
      <c r="K382" s="24"/>
      <c r="Z382" s="13"/>
    </row>
    <row r="383" spans="1:26" ht="12.95" customHeight="1" x14ac:dyDescent="0.25">
      <c r="A383" s="16"/>
      <c r="B383" s="18" t="s">
        <v>25</v>
      </c>
      <c r="C383" s="4" t="s">
        <v>3</v>
      </c>
      <c r="D383" s="10"/>
      <c r="E383" s="24" t="str">
        <f t="shared" ref="E383:E385" si="312">IF(D383,D383+0*7,"")</f>
        <v/>
      </c>
      <c r="H383" s="24" t="str">
        <f t="shared" ref="H383:H385" si="313">IF(D383,D383+16*7,"")</f>
        <v/>
      </c>
      <c r="K383" s="24" t="str">
        <f t="shared" ref="K383:K385" si="314">IF(D383,D383+52*7,"")</f>
        <v/>
      </c>
      <c r="N383" s="42"/>
      <c r="O383" s="42"/>
      <c r="P383" s="41"/>
      <c r="Q383" s="42"/>
      <c r="R383" s="42"/>
      <c r="S383" s="41"/>
      <c r="T383" s="42"/>
      <c r="U383" s="42"/>
      <c r="V383" s="41"/>
      <c r="W383" s="42"/>
      <c r="X383" s="42"/>
      <c r="Y383" s="41"/>
      <c r="Z383" s="14" t="str">
        <f t="shared" ref="Z383:Z385" si="315">IF(D383,D383+0*7,"")</f>
        <v/>
      </c>
    </row>
    <row r="384" spans="1:26" ht="12.95" customHeight="1" x14ac:dyDescent="0.25">
      <c r="B384" s="19"/>
      <c r="C384" s="4" t="s">
        <v>2</v>
      </c>
      <c r="D384" s="10"/>
      <c r="E384" s="24" t="str">
        <f t="shared" si="312"/>
        <v/>
      </c>
      <c r="H384" s="24" t="str">
        <f t="shared" si="313"/>
        <v/>
      </c>
      <c r="K384" s="24" t="str">
        <f t="shared" si="314"/>
        <v/>
      </c>
      <c r="N384" s="17"/>
      <c r="O384" s="52"/>
      <c r="Q384" s="42"/>
      <c r="R384" s="42"/>
      <c r="S384" s="41"/>
      <c r="T384" s="17"/>
      <c r="U384" s="52"/>
      <c r="W384" s="42"/>
      <c r="X384" s="42"/>
      <c r="Y384" s="41"/>
      <c r="Z384" s="14" t="str">
        <f t="shared" si="315"/>
        <v/>
      </c>
    </row>
    <row r="385" spans="1:26" ht="12.95" customHeight="1" x14ac:dyDescent="0.25">
      <c r="B385" s="19"/>
      <c r="C385" s="4" t="s">
        <v>23</v>
      </c>
      <c r="D385" s="10"/>
      <c r="E385" s="24" t="str">
        <f t="shared" si="312"/>
        <v/>
      </c>
      <c r="H385" s="24" t="str">
        <f t="shared" si="313"/>
        <v/>
      </c>
      <c r="K385" s="24" t="str">
        <f t="shared" si="314"/>
        <v/>
      </c>
      <c r="O385" s="60"/>
      <c r="T385" s="42"/>
      <c r="U385" s="42"/>
      <c r="V385" s="41"/>
      <c r="X385" s="60"/>
      <c r="Z385" s="13" t="str">
        <f t="shared" si="315"/>
        <v/>
      </c>
    </row>
    <row r="386" spans="1:26" ht="12.95" customHeight="1" x14ac:dyDescent="0.25">
      <c r="B386" s="19"/>
      <c r="D386" s="10"/>
      <c r="E386" s="24"/>
      <c r="H386" s="24"/>
      <c r="K386" s="24"/>
      <c r="Z386" s="13"/>
    </row>
    <row r="387" spans="1:26" ht="12.95" customHeight="1" x14ac:dyDescent="0.25">
      <c r="A387" s="16"/>
      <c r="B387" s="18" t="s">
        <v>25</v>
      </c>
      <c r="C387" s="4" t="s">
        <v>3</v>
      </c>
      <c r="D387" s="10"/>
      <c r="E387" s="24" t="str">
        <f t="shared" ref="E387:E389" si="316">IF(D387,D387+0*7,"")</f>
        <v/>
      </c>
      <c r="H387" s="24" t="str">
        <f t="shared" ref="H387:H389" si="317">IF(D387,D387+16*7,"")</f>
        <v/>
      </c>
      <c r="K387" s="24" t="str">
        <f t="shared" ref="K387:K389" si="318">IF(D387,D387+52*7,"")</f>
        <v/>
      </c>
      <c r="N387" s="42"/>
      <c r="O387" s="42"/>
      <c r="P387" s="41"/>
      <c r="Q387" s="42"/>
      <c r="R387" s="42"/>
      <c r="S387" s="41"/>
      <c r="T387" s="42"/>
      <c r="U387" s="42"/>
      <c r="V387" s="41"/>
      <c r="W387" s="42"/>
      <c r="X387" s="42"/>
      <c r="Y387" s="41"/>
      <c r="Z387" s="14" t="str">
        <f t="shared" ref="Z387:Z389" si="319">IF(D387,D387+0*7,"")</f>
        <v/>
      </c>
    </row>
    <row r="388" spans="1:26" ht="12.95" customHeight="1" x14ac:dyDescent="0.25">
      <c r="B388" s="19"/>
      <c r="C388" s="4" t="s">
        <v>2</v>
      </c>
      <c r="D388" s="10"/>
      <c r="E388" s="24" t="str">
        <f t="shared" si="316"/>
        <v/>
      </c>
      <c r="H388" s="24" t="str">
        <f t="shared" si="317"/>
        <v/>
      </c>
      <c r="K388" s="24" t="str">
        <f t="shared" si="318"/>
        <v/>
      </c>
      <c r="N388" s="17"/>
      <c r="O388" s="52"/>
      <c r="Q388" s="42"/>
      <c r="R388" s="42"/>
      <c r="S388" s="41"/>
      <c r="T388" s="17"/>
      <c r="U388" s="17"/>
      <c r="W388" s="42"/>
      <c r="X388" s="42"/>
      <c r="Y388" s="41"/>
      <c r="Z388" s="14" t="str">
        <f t="shared" si="319"/>
        <v/>
      </c>
    </row>
    <row r="389" spans="1:26" ht="12.95" customHeight="1" x14ac:dyDescent="0.25">
      <c r="B389" s="19"/>
      <c r="C389" s="4" t="s">
        <v>23</v>
      </c>
      <c r="D389" s="10"/>
      <c r="E389" s="24" t="str">
        <f t="shared" si="316"/>
        <v/>
      </c>
      <c r="H389" s="24" t="str">
        <f t="shared" si="317"/>
        <v/>
      </c>
      <c r="K389" s="24" t="str">
        <f t="shared" si="318"/>
        <v/>
      </c>
      <c r="O389" s="60"/>
      <c r="T389" s="42"/>
      <c r="U389" s="42"/>
      <c r="V389" s="41"/>
      <c r="X389" s="60"/>
      <c r="Z389" s="13" t="str">
        <f t="shared" si="319"/>
        <v/>
      </c>
    </row>
    <row r="390" spans="1:26" ht="12.95" customHeight="1" x14ac:dyDescent="0.25">
      <c r="B390" s="19"/>
      <c r="D390" s="10"/>
      <c r="E390" s="24"/>
      <c r="H390" s="24"/>
      <c r="K390" s="24"/>
      <c r="Z390" s="13"/>
    </row>
    <row r="391" spans="1:26" ht="12.95" customHeight="1" x14ac:dyDescent="0.25">
      <c r="A391" s="16"/>
      <c r="B391" s="18" t="s">
        <v>25</v>
      </c>
      <c r="C391" s="4" t="s">
        <v>3</v>
      </c>
      <c r="D391" s="10"/>
      <c r="E391" s="24" t="str">
        <f t="shared" ref="E391:E393" si="320">IF(D391,D391+0*7,"")</f>
        <v/>
      </c>
      <c r="H391" s="24" t="str">
        <f t="shared" ref="H391:H393" si="321">IF(D391,D391+16*7,"")</f>
        <v/>
      </c>
      <c r="K391" s="24" t="str">
        <f t="shared" ref="K391:K393" si="322">IF(D391,D391+52*7,"")</f>
        <v/>
      </c>
      <c r="N391" s="42"/>
      <c r="O391" s="42"/>
      <c r="P391" s="41"/>
      <c r="Q391" s="42"/>
      <c r="R391" s="42"/>
      <c r="S391" s="41"/>
      <c r="T391" s="42"/>
      <c r="U391" s="42"/>
      <c r="V391" s="41"/>
      <c r="W391" s="42"/>
      <c r="X391" s="42"/>
      <c r="Y391" s="41"/>
      <c r="Z391" s="14" t="str">
        <f t="shared" ref="Z391:Z393" si="323">IF(D391,D391+0*7,"")</f>
        <v/>
      </c>
    </row>
    <row r="392" spans="1:26" ht="12.95" customHeight="1" x14ac:dyDescent="0.25">
      <c r="B392" s="19"/>
      <c r="C392" s="4" t="s">
        <v>2</v>
      </c>
      <c r="D392" s="10"/>
      <c r="E392" s="24" t="str">
        <f t="shared" si="320"/>
        <v/>
      </c>
      <c r="H392" s="24" t="str">
        <f t="shared" si="321"/>
        <v/>
      </c>
      <c r="K392" s="24" t="str">
        <f t="shared" si="322"/>
        <v/>
      </c>
      <c r="N392" s="17"/>
      <c r="O392" s="17"/>
      <c r="Q392" s="42"/>
      <c r="R392" s="42"/>
      <c r="S392" s="41"/>
      <c r="T392" s="17"/>
      <c r="U392" s="17"/>
      <c r="W392" s="42"/>
      <c r="X392" s="42"/>
      <c r="Y392" s="41"/>
      <c r="Z392" s="14" t="str">
        <f t="shared" si="323"/>
        <v/>
      </c>
    </row>
    <row r="393" spans="1:26" ht="12.95" customHeight="1" x14ac:dyDescent="0.25">
      <c r="B393" s="19"/>
      <c r="C393" s="4" t="s">
        <v>23</v>
      </c>
      <c r="D393" s="10"/>
      <c r="E393" s="24" t="str">
        <f t="shared" si="320"/>
        <v/>
      </c>
      <c r="H393" s="24" t="str">
        <f t="shared" si="321"/>
        <v/>
      </c>
      <c r="K393" s="24" t="str">
        <f t="shared" si="322"/>
        <v/>
      </c>
      <c r="T393" s="42"/>
      <c r="U393" s="42"/>
      <c r="V393" s="41"/>
      <c r="Z393" s="13" t="str">
        <f t="shared" si="323"/>
        <v/>
      </c>
    </row>
    <row r="394" spans="1:26" ht="12.95" customHeight="1" x14ac:dyDescent="0.25">
      <c r="B394" s="19"/>
      <c r="D394" s="10"/>
      <c r="E394" s="24"/>
      <c r="H394" s="24"/>
      <c r="K394" s="24"/>
      <c r="Z394" s="13"/>
    </row>
    <row r="395" spans="1:26" ht="12.95" customHeight="1" x14ac:dyDescent="0.25">
      <c r="A395" s="16"/>
      <c r="B395" s="18" t="s">
        <v>25</v>
      </c>
      <c r="C395" s="4" t="s">
        <v>3</v>
      </c>
      <c r="D395" s="10"/>
      <c r="E395" s="24" t="str">
        <f t="shared" ref="E395:E397" si="324">IF(D395,D395+0*7,"")</f>
        <v/>
      </c>
      <c r="H395" s="24" t="str">
        <f t="shared" ref="H395:H397" si="325">IF(D395,D395+16*7,"")</f>
        <v/>
      </c>
      <c r="K395" s="24" t="str">
        <f t="shared" ref="K395:K397" si="326">IF(D395,D395+52*7,"")</f>
        <v/>
      </c>
      <c r="N395" s="42"/>
      <c r="O395" s="42"/>
      <c r="P395" s="41"/>
      <c r="Q395" s="42"/>
      <c r="R395" s="42"/>
      <c r="S395" s="41"/>
      <c r="T395" s="42"/>
      <c r="U395" s="42"/>
      <c r="V395" s="41"/>
      <c r="W395" s="42"/>
      <c r="X395" s="42"/>
      <c r="Y395" s="41"/>
      <c r="Z395" s="14" t="str">
        <f t="shared" ref="Z395:Z397" si="327">IF(D395,D395+0*7,"")</f>
        <v/>
      </c>
    </row>
    <row r="396" spans="1:26" ht="12.95" customHeight="1" x14ac:dyDescent="0.25">
      <c r="B396" s="19"/>
      <c r="C396" s="4" t="s">
        <v>2</v>
      </c>
      <c r="D396" s="10"/>
      <c r="E396" s="24" t="str">
        <f t="shared" si="324"/>
        <v/>
      </c>
      <c r="H396" s="24" t="str">
        <f t="shared" si="325"/>
        <v/>
      </c>
      <c r="K396" s="24" t="str">
        <f t="shared" si="326"/>
        <v/>
      </c>
      <c r="N396" s="17"/>
      <c r="O396" s="17"/>
      <c r="Q396" s="42"/>
      <c r="R396" s="42"/>
      <c r="S396" s="41"/>
      <c r="T396" s="17"/>
      <c r="U396" s="17"/>
      <c r="W396" s="42"/>
      <c r="X396" s="42"/>
      <c r="Y396" s="41"/>
      <c r="Z396" s="14" t="str">
        <f t="shared" si="327"/>
        <v/>
      </c>
    </row>
    <row r="397" spans="1:26" ht="12.95" customHeight="1" x14ac:dyDescent="0.25">
      <c r="B397" s="19"/>
      <c r="C397" s="4" t="s">
        <v>23</v>
      </c>
      <c r="D397" s="10"/>
      <c r="E397" s="24" t="str">
        <f t="shared" si="324"/>
        <v/>
      </c>
      <c r="H397" s="24" t="str">
        <f t="shared" si="325"/>
        <v/>
      </c>
      <c r="K397" s="24" t="str">
        <f t="shared" si="326"/>
        <v/>
      </c>
      <c r="T397" s="42"/>
      <c r="U397" s="42"/>
      <c r="V397" s="41"/>
      <c r="Z397" s="13" t="str">
        <f t="shared" si="327"/>
        <v/>
      </c>
    </row>
    <row r="398" spans="1:26" ht="12.95" customHeight="1" x14ac:dyDescent="0.25">
      <c r="B398" s="19"/>
      <c r="D398" s="10"/>
      <c r="E398" s="24"/>
      <c r="H398" s="24"/>
      <c r="K398" s="24"/>
      <c r="Z398" s="13"/>
    </row>
    <row r="399" spans="1:26" ht="12.95" customHeight="1" x14ac:dyDescent="0.25">
      <c r="A399" s="16"/>
      <c r="B399" s="18" t="s">
        <v>25</v>
      </c>
      <c r="C399" s="4" t="s">
        <v>3</v>
      </c>
      <c r="D399" s="10"/>
      <c r="E399" s="24" t="str">
        <f t="shared" ref="E399:E401" si="328">IF(D399,D399+0*7,"")</f>
        <v/>
      </c>
      <c r="H399" s="24" t="str">
        <f t="shared" ref="H399:H401" si="329">IF(D399,D399+16*7,"")</f>
        <v/>
      </c>
      <c r="K399" s="24" t="str">
        <f t="shared" ref="K399:K401" si="330">IF(D399,D399+52*7,"")</f>
        <v/>
      </c>
      <c r="N399" s="42"/>
      <c r="O399" s="42"/>
      <c r="P399" s="41"/>
      <c r="Q399" s="42"/>
      <c r="R399" s="42"/>
      <c r="S399" s="41"/>
      <c r="T399" s="42"/>
      <c r="U399" s="42"/>
      <c r="V399" s="41"/>
      <c r="W399" s="42"/>
      <c r="X399" s="42"/>
      <c r="Y399" s="41"/>
      <c r="Z399" s="14" t="str">
        <f t="shared" ref="Z399:Z401" si="331">IF(D399,D399+0*7,"")</f>
        <v/>
      </c>
    </row>
    <row r="400" spans="1:26" ht="12.95" customHeight="1" x14ac:dyDescent="0.25">
      <c r="B400" s="19"/>
      <c r="C400" s="4" t="s">
        <v>2</v>
      </c>
      <c r="D400" s="10"/>
      <c r="E400" s="24" t="str">
        <f t="shared" si="328"/>
        <v/>
      </c>
      <c r="H400" s="24" t="str">
        <f t="shared" si="329"/>
        <v/>
      </c>
      <c r="K400" s="24" t="str">
        <f t="shared" si="330"/>
        <v/>
      </c>
      <c r="N400" s="17"/>
      <c r="O400" s="17"/>
      <c r="Q400" s="42"/>
      <c r="R400" s="42"/>
      <c r="S400" s="41"/>
      <c r="T400" s="17"/>
      <c r="U400" s="17"/>
      <c r="W400" s="42"/>
      <c r="X400" s="42"/>
      <c r="Y400" s="41"/>
      <c r="Z400" s="14" t="str">
        <f t="shared" si="331"/>
        <v/>
      </c>
    </row>
    <row r="401" spans="1:26" ht="12.95" customHeight="1" x14ac:dyDescent="0.25">
      <c r="B401" s="19"/>
      <c r="C401" s="4" t="s">
        <v>23</v>
      </c>
      <c r="D401" s="10"/>
      <c r="E401" s="24" t="str">
        <f t="shared" si="328"/>
        <v/>
      </c>
      <c r="H401" s="24" t="str">
        <f t="shared" si="329"/>
        <v/>
      </c>
      <c r="K401" s="24" t="str">
        <f t="shared" si="330"/>
        <v/>
      </c>
      <c r="T401" s="42"/>
      <c r="U401" s="42"/>
      <c r="V401" s="41"/>
      <c r="Z401" s="13" t="str">
        <f t="shared" si="331"/>
        <v/>
      </c>
    </row>
    <row r="402" spans="1:26" ht="12.95" customHeight="1" x14ac:dyDescent="0.25">
      <c r="B402" s="19"/>
      <c r="D402" s="10"/>
      <c r="E402" s="24"/>
      <c r="H402" s="24"/>
      <c r="K402" s="24"/>
      <c r="Z402" s="13"/>
    </row>
    <row r="403" spans="1:26" ht="12.95" customHeight="1" x14ac:dyDescent="0.25">
      <c r="A403" s="16"/>
      <c r="B403" s="18" t="s">
        <v>25</v>
      </c>
      <c r="C403" s="4" t="s">
        <v>3</v>
      </c>
      <c r="D403" s="10"/>
      <c r="E403" s="24" t="str">
        <f t="shared" ref="E403:E405" si="332">IF(D403,D403+0*7,"")</f>
        <v/>
      </c>
      <c r="H403" s="24" t="str">
        <f t="shared" ref="H403:H405" si="333">IF(D403,D403+16*7,"")</f>
        <v/>
      </c>
      <c r="K403" s="24" t="str">
        <f t="shared" ref="K403:K405" si="334">IF(D403,D403+52*7,"")</f>
        <v/>
      </c>
      <c r="N403" s="42"/>
      <c r="O403" s="42"/>
      <c r="P403" s="41"/>
      <c r="Q403" s="42"/>
      <c r="R403" s="42"/>
      <c r="S403" s="41"/>
      <c r="T403" s="42"/>
      <c r="U403" s="42"/>
      <c r="V403" s="41"/>
      <c r="W403" s="42"/>
      <c r="X403" s="42"/>
      <c r="Y403" s="41"/>
      <c r="Z403" s="14" t="str">
        <f t="shared" ref="Z403:Z405" si="335">IF(D403,D403+0*7,"")</f>
        <v/>
      </c>
    </row>
    <row r="404" spans="1:26" ht="12.95" customHeight="1" x14ac:dyDescent="0.25">
      <c r="B404" s="19"/>
      <c r="C404" s="4" t="s">
        <v>2</v>
      </c>
      <c r="D404" s="10"/>
      <c r="E404" s="24" t="str">
        <f t="shared" si="332"/>
        <v/>
      </c>
      <c r="H404" s="24" t="str">
        <f t="shared" si="333"/>
        <v/>
      </c>
      <c r="K404" s="24" t="str">
        <f t="shared" si="334"/>
        <v/>
      </c>
      <c r="N404" s="17"/>
      <c r="O404" s="17"/>
      <c r="Q404" s="42"/>
      <c r="R404" s="42"/>
      <c r="S404" s="41"/>
      <c r="T404" s="17"/>
      <c r="U404" s="17"/>
      <c r="W404" s="42"/>
      <c r="X404" s="42"/>
      <c r="Y404" s="41"/>
      <c r="Z404" s="14" t="str">
        <f t="shared" si="335"/>
        <v/>
      </c>
    </row>
    <row r="405" spans="1:26" ht="12.95" customHeight="1" x14ac:dyDescent="0.25">
      <c r="B405" s="19"/>
      <c r="C405" s="4" t="s">
        <v>23</v>
      </c>
      <c r="D405" s="10"/>
      <c r="E405" s="24" t="str">
        <f t="shared" si="332"/>
        <v/>
      </c>
      <c r="H405" s="24" t="str">
        <f t="shared" si="333"/>
        <v/>
      </c>
      <c r="K405" s="24" t="str">
        <f t="shared" si="334"/>
        <v/>
      </c>
      <c r="T405" s="42"/>
      <c r="U405" s="42"/>
      <c r="V405" s="41"/>
      <c r="Z405" s="13" t="str">
        <f t="shared" si="335"/>
        <v/>
      </c>
    </row>
    <row r="406" spans="1:26" ht="12.95" customHeight="1" x14ac:dyDescent="0.25">
      <c r="B406" s="19"/>
      <c r="D406" s="10"/>
      <c r="E406" s="24"/>
      <c r="H406" s="24"/>
      <c r="K406" s="24"/>
      <c r="Z406" s="13"/>
    </row>
    <row r="407" spans="1:26" ht="12.95" customHeight="1" x14ac:dyDescent="0.25">
      <c r="A407" s="16"/>
      <c r="B407" s="18" t="s">
        <v>25</v>
      </c>
      <c r="C407" s="4" t="s">
        <v>3</v>
      </c>
      <c r="D407" s="10"/>
      <c r="E407" s="24" t="str">
        <f t="shared" ref="E407:E409" si="336">IF(D407,D407+0*7,"")</f>
        <v/>
      </c>
      <c r="H407" s="24" t="str">
        <f t="shared" ref="H407:H409" si="337">IF(D407,D407+16*7,"")</f>
        <v/>
      </c>
      <c r="K407" s="24" t="str">
        <f t="shared" ref="K407:K409" si="338">IF(D407,D407+52*7,"")</f>
        <v/>
      </c>
      <c r="N407" s="42"/>
      <c r="O407" s="42"/>
      <c r="P407" s="41"/>
      <c r="Q407" s="42"/>
      <c r="R407" s="42"/>
      <c r="S407" s="41"/>
      <c r="T407" s="42"/>
      <c r="U407" s="42"/>
      <c r="V407" s="41"/>
      <c r="W407" s="42"/>
      <c r="X407" s="42"/>
      <c r="Y407" s="41"/>
      <c r="Z407" s="14" t="str">
        <f t="shared" ref="Z407:Z409" si="339">IF(D407,D407+0*7,"")</f>
        <v/>
      </c>
    </row>
    <row r="408" spans="1:26" ht="12.95" customHeight="1" x14ac:dyDescent="0.25">
      <c r="B408" s="19"/>
      <c r="C408" s="4" t="s">
        <v>2</v>
      </c>
      <c r="D408" s="10"/>
      <c r="E408" s="24" t="str">
        <f t="shared" si="336"/>
        <v/>
      </c>
      <c r="H408" s="24" t="str">
        <f t="shared" si="337"/>
        <v/>
      </c>
      <c r="K408" s="24" t="str">
        <f t="shared" si="338"/>
        <v/>
      </c>
      <c r="N408" s="17"/>
      <c r="O408" s="52"/>
      <c r="Q408" s="42"/>
      <c r="R408" s="42"/>
      <c r="S408" s="41"/>
      <c r="T408" s="17"/>
      <c r="W408" s="42"/>
      <c r="X408" s="42"/>
      <c r="Y408" s="41"/>
      <c r="Z408" s="14" t="str">
        <f t="shared" si="339"/>
        <v/>
      </c>
    </row>
    <row r="409" spans="1:26" ht="12.95" customHeight="1" x14ac:dyDescent="0.25">
      <c r="B409" s="19"/>
      <c r="C409" s="4" t="s">
        <v>23</v>
      </c>
      <c r="D409" s="10"/>
      <c r="E409" s="24" t="str">
        <f t="shared" si="336"/>
        <v/>
      </c>
      <c r="H409" s="24" t="str">
        <f t="shared" si="337"/>
        <v/>
      </c>
      <c r="K409" s="24" t="str">
        <f t="shared" si="338"/>
        <v/>
      </c>
      <c r="O409" s="60"/>
      <c r="T409" s="42"/>
      <c r="U409" s="42"/>
      <c r="V409" s="41"/>
      <c r="X409" s="60"/>
      <c r="Z409" s="13" t="str">
        <f t="shared" si="339"/>
        <v/>
      </c>
    </row>
    <row r="410" spans="1:26" ht="12.95" customHeight="1" x14ac:dyDescent="0.25">
      <c r="B410" s="19"/>
      <c r="D410" s="10"/>
      <c r="E410" s="24"/>
      <c r="H410" s="24"/>
      <c r="K410" s="24"/>
      <c r="Z410" s="13"/>
    </row>
    <row r="411" spans="1:26" ht="12.95" customHeight="1" x14ac:dyDescent="0.25">
      <c r="A411" s="16"/>
      <c r="B411" s="18" t="s">
        <v>25</v>
      </c>
      <c r="C411" s="4" t="s">
        <v>3</v>
      </c>
      <c r="D411" s="10"/>
      <c r="E411" s="24" t="str">
        <f t="shared" ref="E411:E413" si="340">IF(D411,D411+0*7,"")</f>
        <v/>
      </c>
      <c r="H411" s="24" t="str">
        <f t="shared" ref="H411:H413" si="341">IF(D411,D411+16*7,"")</f>
        <v/>
      </c>
      <c r="K411" s="24" t="str">
        <f t="shared" ref="K411:K413" si="342">IF(D411,D411+52*7,"")</f>
        <v/>
      </c>
      <c r="N411" s="42"/>
      <c r="O411" s="42"/>
      <c r="P411" s="41"/>
      <c r="Q411" s="42"/>
      <c r="R411" s="42"/>
      <c r="S411" s="41"/>
      <c r="T411" s="42"/>
      <c r="U411" s="42"/>
      <c r="V411" s="41"/>
      <c r="W411" s="42"/>
      <c r="X411" s="42"/>
      <c r="Y411" s="41"/>
      <c r="Z411" s="14" t="str">
        <f t="shared" ref="Z411:Z413" si="343">IF(D411,D411+0*7,"")</f>
        <v/>
      </c>
    </row>
    <row r="412" spans="1:26" ht="12.95" customHeight="1" x14ac:dyDescent="0.25">
      <c r="B412" s="19"/>
      <c r="C412" s="4" t="s">
        <v>2</v>
      </c>
      <c r="D412" s="10"/>
      <c r="E412" s="24" t="str">
        <f t="shared" si="340"/>
        <v/>
      </c>
      <c r="H412" s="24" t="str">
        <f t="shared" si="341"/>
        <v/>
      </c>
      <c r="K412" s="24" t="str">
        <f t="shared" si="342"/>
        <v/>
      </c>
      <c r="N412" s="17"/>
      <c r="O412" s="52"/>
      <c r="Q412" s="42"/>
      <c r="R412" s="42"/>
      <c r="S412" s="41"/>
      <c r="T412" s="17"/>
      <c r="U412" s="52"/>
      <c r="W412" s="42"/>
      <c r="X412" s="42"/>
      <c r="Y412" s="41"/>
      <c r="Z412" s="14" t="str">
        <f t="shared" si="343"/>
        <v/>
      </c>
    </row>
    <row r="413" spans="1:26" ht="12.95" customHeight="1" x14ac:dyDescent="0.25">
      <c r="B413" s="19"/>
      <c r="C413" s="4" t="s">
        <v>23</v>
      </c>
      <c r="D413" s="10"/>
      <c r="E413" s="24" t="str">
        <f t="shared" si="340"/>
        <v/>
      </c>
      <c r="H413" s="24" t="str">
        <f t="shared" si="341"/>
        <v/>
      </c>
      <c r="K413" s="24" t="str">
        <f t="shared" si="342"/>
        <v/>
      </c>
      <c r="O413" s="60"/>
      <c r="T413" s="42"/>
      <c r="U413" s="42"/>
      <c r="V413" s="41"/>
      <c r="X413" s="60"/>
      <c r="Z413" s="13" t="str">
        <f t="shared" si="343"/>
        <v/>
      </c>
    </row>
    <row r="414" spans="1:26" ht="12.95" customHeight="1" x14ac:dyDescent="0.25">
      <c r="B414" s="19"/>
      <c r="D414" s="10"/>
      <c r="E414" s="24"/>
      <c r="H414" s="24"/>
      <c r="K414" s="24"/>
      <c r="Z414" s="13"/>
    </row>
    <row r="415" spans="1:26" ht="12.95" customHeight="1" x14ac:dyDescent="0.25">
      <c r="A415" s="16"/>
      <c r="B415" s="18" t="s">
        <v>25</v>
      </c>
      <c r="C415" s="4" t="s">
        <v>3</v>
      </c>
      <c r="D415" s="10"/>
      <c r="E415" s="24" t="str">
        <f t="shared" ref="E415:E417" si="344">IF(D415,D415+0*7,"")</f>
        <v/>
      </c>
      <c r="H415" s="24" t="str">
        <f t="shared" ref="H415:H417" si="345">IF(D415,D415+16*7,"")</f>
        <v/>
      </c>
      <c r="K415" s="24" t="str">
        <f t="shared" ref="K415:K417" si="346">IF(D415,D415+52*7,"")</f>
        <v/>
      </c>
      <c r="N415" s="42"/>
      <c r="O415" s="42"/>
      <c r="P415" s="41"/>
      <c r="Q415" s="42"/>
      <c r="R415" s="42"/>
      <c r="S415" s="41"/>
      <c r="T415" s="42"/>
      <c r="U415" s="42"/>
      <c r="V415" s="41"/>
      <c r="W415" s="42"/>
      <c r="X415" s="42"/>
      <c r="Y415" s="41"/>
      <c r="Z415" s="14" t="str">
        <f t="shared" ref="Z415:Z417" si="347">IF(D415,D415+0*7,"")</f>
        <v/>
      </c>
    </row>
    <row r="416" spans="1:26" ht="12.95" customHeight="1" x14ac:dyDescent="0.25">
      <c r="B416" s="19"/>
      <c r="C416" s="4" t="s">
        <v>2</v>
      </c>
      <c r="D416" s="10"/>
      <c r="E416" s="24" t="str">
        <f t="shared" si="344"/>
        <v/>
      </c>
      <c r="H416" s="24" t="str">
        <f t="shared" si="345"/>
        <v/>
      </c>
      <c r="K416" s="24" t="str">
        <f t="shared" si="346"/>
        <v/>
      </c>
      <c r="N416" s="17"/>
      <c r="O416" s="52"/>
      <c r="Q416" s="42"/>
      <c r="R416" s="42"/>
      <c r="S416" s="41"/>
      <c r="T416" s="17"/>
      <c r="U416" s="17"/>
      <c r="W416" s="42"/>
      <c r="X416" s="42"/>
      <c r="Y416" s="41"/>
      <c r="Z416" s="14" t="str">
        <f t="shared" si="347"/>
        <v/>
      </c>
    </row>
    <row r="417" spans="1:26" ht="12.95" customHeight="1" x14ac:dyDescent="0.25">
      <c r="B417" s="19"/>
      <c r="C417" s="4" t="s">
        <v>23</v>
      </c>
      <c r="D417" s="10"/>
      <c r="E417" s="24" t="str">
        <f t="shared" si="344"/>
        <v/>
      </c>
      <c r="H417" s="24" t="str">
        <f t="shared" si="345"/>
        <v/>
      </c>
      <c r="K417" s="24" t="str">
        <f t="shared" si="346"/>
        <v/>
      </c>
      <c r="O417" s="60"/>
      <c r="T417" s="42"/>
      <c r="U417" s="42"/>
      <c r="V417" s="41"/>
      <c r="X417" s="60"/>
      <c r="Z417" s="13" t="str">
        <f t="shared" si="347"/>
        <v/>
      </c>
    </row>
    <row r="418" spans="1:26" ht="12.95" customHeight="1" x14ac:dyDescent="0.25">
      <c r="B418" s="19"/>
      <c r="D418" s="10"/>
      <c r="E418" s="24"/>
      <c r="H418" s="24"/>
      <c r="K418" s="24"/>
      <c r="Z418" s="13"/>
    </row>
    <row r="419" spans="1:26" ht="12.95" customHeight="1" x14ac:dyDescent="0.25">
      <c r="A419" s="16"/>
      <c r="B419" s="18" t="s">
        <v>25</v>
      </c>
      <c r="C419" s="4" t="s">
        <v>3</v>
      </c>
      <c r="D419" s="10"/>
      <c r="E419" s="24" t="str">
        <f t="shared" ref="E419:E421" si="348">IF(D419,D419+0*7,"")</f>
        <v/>
      </c>
      <c r="H419" s="24" t="str">
        <f t="shared" ref="H419:H421" si="349">IF(D419,D419+16*7,"")</f>
        <v/>
      </c>
      <c r="K419" s="24" t="str">
        <f t="shared" ref="K419:K421" si="350">IF(D419,D419+52*7,"")</f>
        <v/>
      </c>
      <c r="N419" s="42"/>
      <c r="O419" s="42"/>
      <c r="P419" s="41"/>
      <c r="Q419" s="42"/>
      <c r="R419" s="42"/>
      <c r="S419" s="41"/>
      <c r="T419" s="42"/>
      <c r="U419" s="42"/>
      <c r="V419" s="41"/>
      <c r="W419" s="42"/>
      <c r="X419" s="42"/>
      <c r="Y419" s="41"/>
      <c r="Z419" s="14" t="str">
        <f t="shared" ref="Z419:Z421" si="351">IF(D419,D419+0*7,"")</f>
        <v/>
      </c>
    </row>
    <row r="420" spans="1:26" ht="12.95" customHeight="1" x14ac:dyDescent="0.25">
      <c r="B420" s="19"/>
      <c r="C420" s="4" t="s">
        <v>2</v>
      </c>
      <c r="D420" s="10"/>
      <c r="E420" s="24" t="str">
        <f t="shared" si="348"/>
        <v/>
      </c>
      <c r="H420" s="24" t="str">
        <f t="shared" si="349"/>
        <v/>
      </c>
      <c r="K420" s="24" t="str">
        <f t="shared" si="350"/>
        <v/>
      </c>
      <c r="N420" s="17"/>
      <c r="O420" s="17"/>
      <c r="Q420" s="42"/>
      <c r="R420" s="42"/>
      <c r="S420" s="41"/>
      <c r="T420" s="17"/>
      <c r="U420" s="17"/>
      <c r="W420" s="42"/>
      <c r="X420" s="42"/>
      <c r="Y420" s="41"/>
      <c r="Z420" s="14" t="str">
        <f t="shared" si="351"/>
        <v/>
      </c>
    </row>
    <row r="421" spans="1:26" ht="12.95" customHeight="1" x14ac:dyDescent="0.25">
      <c r="B421" s="19"/>
      <c r="C421" s="4" t="s">
        <v>23</v>
      </c>
      <c r="D421" s="10"/>
      <c r="E421" s="24" t="str">
        <f t="shared" si="348"/>
        <v/>
      </c>
      <c r="H421" s="24" t="str">
        <f t="shared" si="349"/>
        <v/>
      </c>
      <c r="K421" s="24" t="str">
        <f t="shared" si="350"/>
        <v/>
      </c>
      <c r="T421" s="42"/>
      <c r="U421" s="42"/>
      <c r="V421" s="41"/>
      <c r="Z421" s="13" t="str">
        <f t="shared" si="351"/>
        <v/>
      </c>
    </row>
    <row r="422" spans="1:26" ht="12.95" customHeight="1" x14ac:dyDescent="0.25">
      <c r="B422" s="19"/>
      <c r="D422" s="10"/>
      <c r="E422" s="24"/>
      <c r="H422" s="24"/>
      <c r="K422" s="24"/>
      <c r="Z422" s="13"/>
    </row>
    <row r="423" spans="1:26" ht="12.95" customHeight="1" x14ac:dyDescent="0.25">
      <c r="A423" s="16"/>
      <c r="B423" s="18" t="s">
        <v>25</v>
      </c>
      <c r="C423" s="4" t="s">
        <v>3</v>
      </c>
      <c r="D423" s="10"/>
      <c r="E423" s="24" t="str">
        <f t="shared" ref="E423:E425" si="352">IF(D423,D423+0*7,"")</f>
        <v/>
      </c>
      <c r="H423" s="24" t="str">
        <f t="shared" ref="H423:H425" si="353">IF(D423,D423+16*7,"")</f>
        <v/>
      </c>
      <c r="K423" s="24" t="str">
        <f t="shared" ref="K423:K425" si="354">IF(D423,D423+52*7,"")</f>
        <v/>
      </c>
      <c r="N423" s="42"/>
      <c r="O423" s="42"/>
      <c r="P423" s="41"/>
      <c r="Q423" s="42"/>
      <c r="R423" s="42"/>
      <c r="S423" s="41"/>
      <c r="T423" s="42"/>
      <c r="U423" s="42"/>
      <c r="V423" s="41"/>
      <c r="W423" s="42"/>
      <c r="X423" s="42"/>
      <c r="Y423" s="41"/>
      <c r="Z423" s="14" t="str">
        <f t="shared" ref="Z423:Z425" si="355">IF(D423,D423+0*7,"")</f>
        <v/>
      </c>
    </row>
    <row r="424" spans="1:26" ht="12.95" customHeight="1" x14ac:dyDescent="0.25">
      <c r="B424" s="19"/>
      <c r="C424" s="4" t="s">
        <v>2</v>
      </c>
      <c r="D424" s="10"/>
      <c r="E424" s="24" t="str">
        <f t="shared" si="352"/>
        <v/>
      </c>
      <c r="H424" s="24" t="str">
        <f t="shared" si="353"/>
        <v/>
      </c>
      <c r="K424" s="24" t="str">
        <f t="shared" si="354"/>
        <v/>
      </c>
      <c r="N424" s="17"/>
      <c r="O424" s="17"/>
      <c r="Q424" s="42"/>
      <c r="R424" s="42"/>
      <c r="S424" s="41"/>
      <c r="T424" s="17"/>
      <c r="U424" s="17"/>
      <c r="W424" s="42"/>
      <c r="X424" s="42"/>
      <c r="Y424" s="41"/>
      <c r="Z424" s="14" t="str">
        <f t="shared" si="355"/>
        <v/>
      </c>
    </row>
    <row r="425" spans="1:26" ht="12.95" customHeight="1" x14ac:dyDescent="0.25">
      <c r="B425" s="19"/>
      <c r="C425" s="4" t="s">
        <v>23</v>
      </c>
      <c r="D425" s="10"/>
      <c r="E425" s="24" t="str">
        <f t="shared" si="352"/>
        <v/>
      </c>
      <c r="H425" s="24" t="str">
        <f t="shared" si="353"/>
        <v/>
      </c>
      <c r="K425" s="24" t="str">
        <f t="shared" si="354"/>
        <v/>
      </c>
      <c r="T425" s="42"/>
      <c r="U425" s="42"/>
      <c r="V425" s="41"/>
      <c r="Z425" s="13" t="str">
        <f t="shared" si="355"/>
        <v/>
      </c>
    </row>
    <row r="426" spans="1:26" ht="12.95" customHeight="1" x14ac:dyDescent="0.25">
      <c r="B426" s="19"/>
      <c r="D426" s="10"/>
      <c r="E426" s="24"/>
      <c r="H426" s="24"/>
      <c r="K426" s="24"/>
      <c r="Z426" s="13"/>
    </row>
    <row r="427" spans="1:26" ht="12.95" customHeight="1" x14ac:dyDescent="0.25">
      <c r="A427" s="16"/>
      <c r="B427" s="18" t="s">
        <v>25</v>
      </c>
      <c r="C427" s="4" t="s">
        <v>3</v>
      </c>
      <c r="D427" s="10"/>
      <c r="E427" s="24" t="str">
        <f t="shared" ref="E427:E429" si="356">IF(D427,D427+0*7,"")</f>
        <v/>
      </c>
      <c r="H427" s="24" t="str">
        <f t="shared" ref="H427:H429" si="357">IF(D427,D427+16*7,"")</f>
        <v/>
      </c>
      <c r="K427" s="24" t="str">
        <f t="shared" ref="K427:K429" si="358">IF(D427,D427+52*7,"")</f>
        <v/>
      </c>
      <c r="N427" s="42"/>
      <c r="O427" s="42"/>
      <c r="P427" s="41"/>
      <c r="Q427" s="42"/>
      <c r="R427" s="42"/>
      <c r="S427" s="41"/>
      <c r="T427" s="42"/>
      <c r="U427" s="42"/>
      <c r="V427" s="41"/>
      <c r="W427" s="42"/>
      <c r="X427" s="42"/>
      <c r="Y427" s="41"/>
      <c r="Z427" s="14" t="str">
        <f t="shared" ref="Z427:Z429" si="359">IF(D427,D427+0*7,"")</f>
        <v/>
      </c>
    </row>
    <row r="428" spans="1:26" ht="12.95" customHeight="1" x14ac:dyDescent="0.25">
      <c r="B428" s="19"/>
      <c r="C428" s="4" t="s">
        <v>2</v>
      </c>
      <c r="D428" s="10"/>
      <c r="E428" s="24" t="str">
        <f t="shared" si="356"/>
        <v/>
      </c>
      <c r="H428" s="24" t="str">
        <f t="shared" si="357"/>
        <v/>
      </c>
      <c r="K428" s="24" t="str">
        <f t="shared" si="358"/>
        <v/>
      </c>
      <c r="N428" s="17"/>
      <c r="O428" s="17"/>
      <c r="Q428" s="42"/>
      <c r="R428" s="42"/>
      <c r="S428" s="41"/>
      <c r="T428" s="17"/>
      <c r="U428" s="17"/>
      <c r="W428" s="42"/>
      <c r="X428" s="42"/>
      <c r="Y428" s="41"/>
      <c r="Z428" s="14" t="str">
        <f t="shared" si="359"/>
        <v/>
      </c>
    </row>
    <row r="429" spans="1:26" ht="12.95" customHeight="1" x14ac:dyDescent="0.25">
      <c r="B429" s="19"/>
      <c r="C429" s="4" t="s">
        <v>23</v>
      </c>
      <c r="D429" s="10"/>
      <c r="E429" s="24" t="str">
        <f t="shared" si="356"/>
        <v/>
      </c>
      <c r="H429" s="24" t="str">
        <f t="shared" si="357"/>
        <v/>
      </c>
      <c r="K429" s="24" t="str">
        <f t="shared" si="358"/>
        <v/>
      </c>
      <c r="T429" s="42"/>
      <c r="U429" s="42"/>
      <c r="V429" s="41"/>
      <c r="Z429" s="13" t="str">
        <f t="shared" si="359"/>
        <v/>
      </c>
    </row>
    <row r="430" spans="1:26" ht="12.95" customHeight="1" x14ac:dyDescent="0.25">
      <c r="B430" s="19"/>
      <c r="D430" s="10"/>
      <c r="E430" s="24"/>
      <c r="H430" s="24"/>
      <c r="K430" s="24"/>
      <c r="Z430" s="13"/>
    </row>
    <row r="431" spans="1:26" ht="12.95" customHeight="1" x14ac:dyDescent="0.25">
      <c r="A431" s="16"/>
      <c r="B431" s="18" t="s">
        <v>25</v>
      </c>
      <c r="C431" s="4" t="s">
        <v>3</v>
      </c>
      <c r="D431" s="10"/>
      <c r="E431" s="24" t="str">
        <f t="shared" ref="E431:E433" si="360">IF(D431,D431+0*7,"")</f>
        <v/>
      </c>
      <c r="H431" s="24" t="str">
        <f t="shared" ref="H431:H433" si="361">IF(D431,D431+16*7,"")</f>
        <v/>
      </c>
      <c r="K431" s="24" t="str">
        <f t="shared" ref="K431:K433" si="362">IF(D431,D431+52*7,"")</f>
        <v/>
      </c>
      <c r="N431" s="42"/>
      <c r="O431" s="42"/>
      <c r="P431" s="41"/>
      <c r="Q431" s="42"/>
      <c r="R431" s="42"/>
      <c r="S431" s="41"/>
      <c r="T431" s="42"/>
      <c r="U431" s="42"/>
      <c r="V431" s="41"/>
      <c r="W431" s="42"/>
      <c r="X431" s="42"/>
      <c r="Y431" s="41"/>
      <c r="Z431" s="14" t="str">
        <f t="shared" ref="Z431:Z433" si="363">IF(D431,D431+0*7,"")</f>
        <v/>
      </c>
    </row>
    <row r="432" spans="1:26" ht="12.95" customHeight="1" x14ac:dyDescent="0.25">
      <c r="B432" s="19"/>
      <c r="C432" s="4" t="s">
        <v>2</v>
      </c>
      <c r="D432" s="10"/>
      <c r="E432" s="24" t="str">
        <f t="shared" si="360"/>
        <v/>
      </c>
      <c r="H432" s="24" t="str">
        <f t="shared" si="361"/>
        <v/>
      </c>
      <c r="K432" s="24" t="str">
        <f t="shared" si="362"/>
        <v/>
      </c>
      <c r="N432" s="17"/>
      <c r="O432" s="17"/>
      <c r="Q432" s="42"/>
      <c r="R432" s="42"/>
      <c r="S432" s="41"/>
      <c r="T432" s="17"/>
      <c r="U432" s="17"/>
      <c r="W432" s="42"/>
      <c r="X432" s="42"/>
      <c r="Y432" s="41"/>
      <c r="Z432" s="14" t="str">
        <f t="shared" si="363"/>
        <v/>
      </c>
    </row>
    <row r="433" spans="1:26" ht="12.95" customHeight="1" x14ac:dyDescent="0.25">
      <c r="B433" s="19"/>
      <c r="C433" s="4" t="s">
        <v>23</v>
      </c>
      <c r="D433" s="10"/>
      <c r="E433" s="24" t="str">
        <f t="shared" si="360"/>
        <v/>
      </c>
      <c r="H433" s="24" t="str">
        <f t="shared" si="361"/>
        <v/>
      </c>
      <c r="K433" s="24" t="str">
        <f t="shared" si="362"/>
        <v/>
      </c>
      <c r="T433" s="42"/>
      <c r="U433" s="42"/>
      <c r="V433" s="41"/>
      <c r="Z433" s="13" t="str">
        <f t="shared" si="363"/>
        <v/>
      </c>
    </row>
    <row r="434" spans="1:26" ht="12.95" customHeight="1" x14ac:dyDescent="0.25">
      <c r="D434" s="10"/>
      <c r="E434" s="24"/>
      <c r="H434" s="24"/>
      <c r="K434" s="24"/>
      <c r="Z434" s="13"/>
    </row>
    <row r="435" spans="1:26" x14ac:dyDescent="0.25">
      <c r="A435" s="16"/>
      <c r="B435" s="18" t="s">
        <v>25</v>
      </c>
      <c r="C435" s="4" t="s">
        <v>3</v>
      </c>
      <c r="D435" s="10"/>
      <c r="E435" s="24" t="str">
        <f t="shared" ref="E435:E437" si="364">IF(D435,D435+0*7,"")</f>
        <v/>
      </c>
      <c r="H435" s="24" t="str">
        <f t="shared" ref="H435:H437" si="365">IF(D435,D435+16*7,"")</f>
        <v/>
      </c>
      <c r="K435" s="24" t="str">
        <f t="shared" ref="K435:K437" si="366">IF(D435,D435+52*7,"")</f>
        <v/>
      </c>
      <c r="N435" s="42"/>
      <c r="O435" s="42"/>
      <c r="P435" s="41"/>
      <c r="Q435" s="42"/>
      <c r="R435" s="42"/>
      <c r="S435" s="41"/>
      <c r="T435" s="42"/>
      <c r="U435" s="42"/>
      <c r="V435" s="41"/>
      <c r="W435" s="42"/>
      <c r="X435" s="42"/>
      <c r="Y435" s="41"/>
      <c r="Z435" s="14" t="str">
        <f t="shared" ref="Z435:Z437" si="367">IF(D435,D435+0*7,"")</f>
        <v/>
      </c>
    </row>
    <row r="436" spans="1:26" x14ac:dyDescent="0.25">
      <c r="B436" s="19"/>
      <c r="C436" s="4" t="s">
        <v>2</v>
      </c>
      <c r="D436" s="10"/>
      <c r="E436" s="24" t="str">
        <f t="shared" si="364"/>
        <v/>
      </c>
      <c r="H436" s="24" t="str">
        <f t="shared" si="365"/>
        <v/>
      </c>
      <c r="K436" s="24" t="str">
        <f t="shared" si="366"/>
        <v/>
      </c>
      <c r="N436" s="17"/>
      <c r="O436" s="17"/>
      <c r="Q436" s="42"/>
      <c r="R436" s="42"/>
      <c r="S436" s="41"/>
      <c r="T436" s="17"/>
      <c r="U436" s="17"/>
      <c r="W436" s="42"/>
      <c r="X436" s="42"/>
      <c r="Y436" s="41"/>
      <c r="Z436" s="14" t="str">
        <f t="shared" si="367"/>
        <v/>
      </c>
    </row>
    <row r="437" spans="1:26" x14ac:dyDescent="0.25">
      <c r="B437" s="19"/>
      <c r="C437" s="4" t="s">
        <v>23</v>
      </c>
      <c r="D437" s="10"/>
      <c r="E437" s="24" t="str">
        <f t="shared" si="364"/>
        <v/>
      </c>
      <c r="H437" s="24" t="str">
        <f t="shared" si="365"/>
        <v/>
      </c>
      <c r="K437" s="24" t="str">
        <f t="shared" si="366"/>
        <v/>
      </c>
      <c r="T437" s="42"/>
      <c r="U437" s="42"/>
      <c r="V437" s="41"/>
      <c r="Z437" s="13" t="str">
        <f t="shared" si="367"/>
        <v/>
      </c>
    </row>
  </sheetData>
  <mergeCells count="5">
    <mergeCell ref="N1:P1"/>
    <mergeCell ref="Q1:S1"/>
    <mergeCell ref="T1:V1"/>
    <mergeCell ref="W1:Y1"/>
    <mergeCell ref="A3:B5"/>
  </mergeCells>
  <conditionalFormatting sqref="AH10:XFD12 AH22:XFD24 AH26:XFD28 AH30:XFD32 AH34:XFD36 AH38:XFD40 AH42:XFD44 AH46:XFD48 AH54:XFD56 AH62:XFD64 AH66:XFD68 AH70:XFD72 AH74:XFD76 AH78:XFD80 AH82:XFD84 AH86:XFD88 AH90:XFD92 AH94:XFD96 AH98:XFD100 AH106:XFD108 AH110:XFD112 AH114:XFD116 AH118:XFD120 AH122:XFD124 AH126:XFD128 AH130:XFD132 AH134:XFD136 AH150:XFD152 AH154:XFD156 AH162:XFD164 AH170:XFD172 AH174:XFD176 AH178:XFD180 AH182:XFD184 AH186:XFD188 AH190:XFD192 AH194:XFD196 AH198:XFD200 AH202:XFD204 AH206:XFD208 AH210:XFD212 AH214:XFD216 AH218:XFD220 AH222:XFD224 AH226:XFD228 AH230:XFD232 AH234:XFD236 AH238:XFD240 AH242:XFD244 AH246:XFD248 AH250:XFD252 AH254:XFD256 AH258:XFD260 AH262:XFD264 AH266:XFD268 AH270:XFD272 AH274:XFD276 AH278:XFD280 AH282:XFD284 AH286:XFD288 AH290:XFD292 AH294:XFD296 AH298:XFD300 AH302:XFD304 AH306:XFD308 AH310:XFD312 AH314:XFD316 AH318:XFD320 AH322:XFD324 AH326:XFD328 AH330:XFD332 AH334:XFD336 AH338:XFD340 AH342:XFD344 AH346:XFD348 AH350:XFD352 AH354:XFD356 AH358:XFD360 AH362:XFD364 AH366:XFD368 AH370:XFD372 AH374:XFD376 AH378:XFD380 AH382:XFD384 AH386:XFD388 AH390:XFD392 AH394:XFD396 AH398:XFD400 AH402:XFD404 AH406:XFD408 AH410:XFD412 AH414:XFD416 AH418:XFD420 AH422:XFD424 AH426:XFD428 AH430:XFD432 AH434:XFD1048576 AH1:XFD8 B434 A3 B136 B270:B272 B278:B280 B286:B288 B294:B296 B302:B304 B310:B312 B318:B320 B326:B328 B334:B336 B342:B344 B350:B352 B358:B360 B366:B368 B374:B376 B382:B384 B390:B392 B398:B400 B406:B408 B414:B416 B422:B424 B430:B432 B274:B276 B282:B284 B290:B292 B298:B300 B306:B308 B314:B316 B322:B324 B330:B332 B338:B340 B346:B348 B354:B356 B362:B364 B370:B372 B378:B380 B386:B388 B394:B396 B402:B404 B410:B412 B418:B420 B426:B428 B6:M6 B2:M2 C3:C5 AH14:XFD16 AA59:AA61 AH138:XFD148 Z22:AA58 N202:Y202 N10:Y11 N34:Y34 N50:Y50 N98:Y98 N146:Y146 N194:Y194 N198:Y198 N2:Y6 N206:Y206 C147:M158 Z162:AA434 N14:Y15 Q12:S12 T13:V13 W12:Y12 N17:Y18 Q16:Y16 N210:Y210 N214:Y214 N222:Y222 Z147:AA158 C162:M434 B1:D1 C7:M18 C62:M138 C22:M58 Z62:AA138 B142:B144 B150:B152 B158:B160 B166:B168 B174:B176 B182:B184 B190:B192 B198:B200 B206:B208 B214:B216 B222:B224 B230:B232 B238:B240 B246:B248 B254:B256 B262:B264 B138:B140 B146:B148 B154:B156 B162:B164 B170:B172 B178:B180 B186:B188 B194:B196 B202:B204 B210:B212 B218:B220 B226:B228 B234:B236 B242:B244 B250:B252 B258:B260 B266:B268 F1:G1 I1:J1 L1:M1 E3:M5 Z1:AA18 N274:Y274 N434:Y434 B438:AA1048576">
    <cfRule type="timePeriod" dxfId="2257" priority="2589" timePeriod="thisWeek">
      <formula>AND(TODAY()-ROUNDDOWN(A1,0)&lt;=WEEKDAY(TODAY())-1,ROUNDDOWN(A1,0)-TODAY()&lt;=7-WEEKDAY(TODAY()))</formula>
    </cfRule>
    <cfRule type="timePeriod" dxfId="2256" priority="2590" timePeriod="nextWeek">
      <formula>AND(ROUNDDOWN(A1,0)-TODAY()&gt;(7-WEEKDAY(TODAY())),ROUNDDOWN(A1,0)-TODAY()&lt;(15-WEEKDAY(TODAY())))</formula>
    </cfRule>
  </conditionalFormatting>
  <conditionalFormatting sqref="E438:G1048576 AA438:AA1048576 I22:J58 E22:G58 E62:G138 L147:M158 E147:G158 L162:M434 I162:J434 I147:J158 AA162:AA434 AA147:AA158 E162:G434 I62:J138 L62:M138 L22:M58 AA22:AA138 F1:G1 E2:G18 I3:J18 L3:M18 AA1:AA18">
    <cfRule type="containsText" dxfId="2255" priority="2588" operator="containsText" text="ja">
      <formula>NOT(ISERROR(SEARCH("ja",E1)))</formula>
    </cfRule>
  </conditionalFormatting>
  <conditionalFormatting sqref="I438:J1048576 I1:J2">
    <cfRule type="containsText" dxfId="2254" priority="2582" operator="containsText" text="ja">
      <formula>NOT(ISERROR(SEARCH("ja",I1)))</formula>
    </cfRule>
  </conditionalFormatting>
  <conditionalFormatting sqref="L438:M1048576 L1:M2">
    <cfRule type="containsText" dxfId="2253" priority="2573" operator="containsText" text="ja">
      <formula>NOT(ISERROR(SEARCH("ja",L1)))</formula>
    </cfRule>
  </conditionalFormatting>
  <conditionalFormatting sqref="I1:J1">
    <cfRule type="containsText" dxfId="2252" priority="2564" operator="containsText" text="ja">
      <formula>NOT(ISERROR(SEARCH("ja",I1)))</formula>
    </cfRule>
  </conditionalFormatting>
  <conditionalFormatting sqref="L438:M1048576 L1:M2">
    <cfRule type="containsText" dxfId="2251" priority="2559" operator="containsText" text="ja">
      <formula>NOT(ISERROR(SEARCH("ja",L1)))</formula>
    </cfRule>
  </conditionalFormatting>
  <conditionalFormatting sqref="L1:M1">
    <cfRule type="containsText" dxfId="2250" priority="2558" operator="containsText" text="ja">
      <formula>NOT(ISERROR(SEARCH("ja",L1)))</formula>
    </cfRule>
  </conditionalFormatting>
  <conditionalFormatting sqref="AH9:XFD9 B269 B277 B285 B293 B301 B309 B317 B325 B333 B341 B349 B357 B365 B373 B381 B389 B397 B405 B413 B421 B429 B137 B273 B281 B289 B297 B305 B313 B321 B329 B337 B345 B353 B361 B369 B377 B385 B393 B401 B409 B417 B425 B433 B141 B149 B157:B158 B173 B181 B189 B197 B205 B213 B221 B229 B237 B245 B253 B261 B145 B153 B161 B165:B169 B177 B185 B193 B201 B209 B217 B225 B233 B241 B249 B257 B265">
    <cfRule type="timePeriod" dxfId="2249" priority="2556" timePeriod="thisWeek">
      <formula>AND(TODAY()-ROUNDDOWN(B9,0)&lt;=WEEKDAY(TODAY())-1,ROUNDDOWN(B9,0)-TODAY()&lt;=7-WEEKDAY(TODAY()))</formula>
    </cfRule>
    <cfRule type="timePeriod" dxfId="2248" priority="2557" timePeriod="nextWeek">
      <formula>AND(ROUNDDOWN(B9,0)-TODAY()&gt;(7-WEEKDAY(TODAY())),ROUNDDOWN(B9,0)-TODAY()&lt;(15-WEEKDAY(TODAY())))</formula>
    </cfRule>
  </conditionalFormatting>
  <conditionalFormatting sqref="AH29:XFD29 AH25:XFD25 AH17:XFD21 AH13:XFD13">
    <cfRule type="timePeriod" dxfId="2247" priority="2554" timePeriod="thisWeek">
      <formula>AND(TODAY()-ROUNDDOWN(AH13,0)&lt;=WEEKDAY(TODAY())-1,ROUNDDOWN(AH13,0)-TODAY()&lt;=7-WEEKDAY(TODAY()))</formula>
    </cfRule>
    <cfRule type="timePeriod" dxfId="2246" priority="2555" timePeriod="nextWeek">
      <formula>AND(ROUNDDOWN(AH13,0)-TODAY()&gt;(7-WEEKDAY(TODAY())),ROUNDDOWN(AH13,0)-TODAY()&lt;(15-WEEKDAY(TODAY())))</formula>
    </cfRule>
  </conditionalFormatting>
  <conditionalFormatting sqref="AH57:XFD61 AH49:XFD53 AH45:XFD45 AH41:XFD41 AH37:XFD37 AH33:XFD33">
    <cfRule type="timePeriod" dxfId="2245" priority="2552" timePeriod="thisWeek">
      <formula>AND(TODAY()-ROUNDDOWN(AH33,0)&lt;=WEEKDAY(TODAY())-1,ROUNDDOWN(AH33,0)-TODAY()&lt;=7-WEEKDAY(TODAY()))</formula>
    </cfRule>
    <cfRule type="timePeriod" dxfId="2244" priority="2553" timePeriod="nextWeek">
      <formula>AND(ROUNDDOWN(AH33,0)-TODAY()&gt;(7-WEEKDAY(TODAY())),ROUNDDOWN(AH33,0)-TODAY()&lt;(15-WEEKDAY(TODAY())))</formula>
    </cfRule>
  </conditionalFormatting>
  <conditionalFormatting sqref="AH101:XFD105 AH97:XFD97 AH93:XFD93 AH89:XFD89 AH85:XFD85 AH81:XFD81 AH77:XFD77 AH73:XFD73 AH69:XFD69 AH65:XFD65">
    <cfRule type="timePeriod" dxfId="2243" priority="2550" timePeriod="thisWeek">
      <formula>AND(TODAY()-ROUNDDOWN(AH65,0)&lt;=WEEKDAY(TODAY())-1,ROUNDDOWN(AH65,0)-TODAY()&lt;=7-WEEKDAY(TODAY()))</formula>
    </cfRule>
    <cfRule type="timePeriod" dxfId="2242" priority="2551" timePeriod="nextWeek">
      <formula>AND(ROUNDDOWN(AH65,0)-TODAY()&gt;(7-WEEKDAY(TODAY())),ROUNDDOWN(AH65,0)-TODAY()&lt;(15-WEEKDAY(TODAY())))</formula>
    </cfRule>
  </conditionalFormatting>
  <conditionalFormatting sqref="AH185:XFD185 AH181:XFD181 AH177:XFD177 AH173:XFD173 AH165:XFD169 AH157:XFD161 AH153:XFD153 AH149:XFD149 AH137:XFD137 AH133:XFD133 AH129:XFD129 AH125:XFD125 AH121:XFD121 AH117:XFD117 AH113:XFD113 AH109:XFD109">
    <cfRule type="timePeriod" dxfId="2241" priority="2548" timePeriod="thisWeek">
      <formula>AND(TODAY()-ROUNDDOWN(AH109,0)&lt;=WEEKDAY(TODAY())-1,ROUNDDOWN(AH109,0)-TODAY()&lt;=7-WEEKDAY(TODAY()))</formula>
    </cfRule>
    <cfRule type="timePeriod" dxfId="2240" priority="2549" timePeriod="nextWeek">
      <formula>AND(ROUNDDOWN(AH109,0)-TODAY()&gt;(7-WEEKDAY(TODAY())),ROUNDDOWN(AH109,0)-TODAY()&lt;(15-WEEKDAY(TODAY())))</formula>
    </cfRule>
  </conditionalFormatting>
  <conditionalFormatting sqref="AH261:XFD261 AH257:XFD257 AH253:XFD253 AH249:XFD249 AH245:XFD245 AH241:XFD241 AH237:XFD237 AH233:XFD233 AH229:XFD229 AH225:XFD225 AH221:XFD221 AH217:XFD217 AH213:XFD213 AH209:XFD209 AH205:XFD205 AH201:XFD201 AH197:XFD197 AH193:XFD193 AH189:XFD189">
    <cfRule type="timePeriod" dxfId="2239" priority="2546" timePeriod="thisWeek">
      <formula>AND(TODAY()-ROUNDDOWN(AH189,0)&lt;=WEEKDAY(TODAY())-1,ROUNDDOWN(AH189,0)-TODAY()&lt;=7-WEEKDAY(TODAY()))</formula>
    </cfRule>
    <cfRule type="timePeriod" dxfId="2238" priority="2547" timePeriod="nextWeek">
      <formula>AND(ROUNDDOWN(AH189,0)-TODAY()&gt;(7-WEEKDAY(TODAY())),ROUNDDOWN(AH189,0)-TODAY()&lt;(15-WEEKDAY(TODAY())))</formula>
    </cfRule>
  </conditionalFormatting>
  <conditionalFormatting sqref="AH313:XFD313 AH309:XFD309 AH305:XFD305 AH301:XFD301 AH297:XFD297 AH293:XFD293 AH289:XFD289 AH285:XFD285 AH281:XFD281 AH277:XFD277 AH273:XFD273 AH269:XFD269 AH265:XFD265">
    <cfRule type="timePeriod" dxfId="2237" priority="2544" timePeriod="thisWeek">
      <formula>AND(TODAY()-ROUNDDOWN(AH265,0)&lt;=WEEKDAY(TODAY())-1,ROUNDDOWN(AH265,0)-TODAY()&lt;=7-WEEKDAY(TODAY()))</formula>
    </cfRule>
    <cfRule type="timePeriod" dxfId="2236" priority="2545" timePeriod="nextWeek">
      <formula>AND(ROUNDDOWN(AH265,0)-TODAY()&gt;(7-WEEKDAY(TODAY())),ROUNDDOWN(AH265,0)-TODAY()&lt;(15-WEEKDAY(TODAY())))</formula>
    </cfRule>
  </conditionalFormatting>
  <conditionalFormatting sqref="AH389:XFD389 AH385:XFD385 AH381:XFD381 AH377:XFD377 AH373:XFD373 AH369:XFD369 AH365:XFD365 AH361:XFD361 AH357:XFD357 AH353:XFD353 AH349:XFD349 AH345:XFD345 AH341:XFD341 AH337:XFD337 AH333:XFD333 AH329:XFD329 AH325:XFD325 AH321:XFD321 AH317:XFD317">
    <cfRule type="timePeriod" dxfId="2235" priority="2542" timePeriod="thisWeek">
      <formula>AND(TODAY()-ROUNDDOWN(AH317,0)&lt;=WEEKDAY(TODAY())-1,ROUNDDOWN(AH317,0)-TODAY()&lt;=7-WEEKDAY(TODAY()))</formula>
    </cfRule>
    <cfRule type="timePeriod" dxfId="2234" priority="2543" timePeriod="nextWeek">
      <formula>AND(ROUNDDOWN(AH317,0)-TODAY()&gt;(7-WEEKDAY(TODAY())),ROUNDDOWN(AH317,0)-TODAY()&lt;(15-WEEKDAY(TODAY())))</formula>
    </cfRule>
  </conditionalFormatting>
  <conditionalFormatting sqref="AH433:XFD433 AH429:XFD429 AH425:XFD425 AH421:XFD421 AH417:XFD417 AH413:XFD413 AH409:XFD409 AH405:XFD405 AH401:XFD401 AH397:XFD397 AH393:XFD393">
    <cfRule type="timePeriod" dxfId="2233" priority="2540" timePeriod="thisWeek">
      <formula>AND(TODAY()-ROUNDDOWN(AH393,0)&lt;=WEEKDAY(TODAY())-1,ROUNDDOWN(AH393,0)-TODAY()&lt;=7-WEEKDAY(TODAY()))</formula>
    </cfRule>
    <cfRule type="timePeriod" dxfId="2232" priority="2541" timePeriod="nextWeek">
      <formula>AND(ROUNDDOWN(AH393,0)-TODAY()&gt;(7-WEEKDAY(TODAY())),ROUNDDOWN(AH393,0)-TODAY()&lt;(15-WEEKDAY(TODAY())))</formula>
    </cfRule>
  </conditionalFormatting>
  <conditionalFormatting sqref="B275 B283 B291 B299 B307 B315 B323 B331 B339 B347 B355 B363 B371 B379 B387 B395 B403 B411 B419 B427 B271 B279 B287 B295 B303 B311 B319 B327 B335 B343 B351 B359 B367 B375 B383 B391 B399 B407 B415 B423 B431 B139 B147 B155 B163 B171 B179 B187 B195 B203 B211 B219 B227 B235 B243 B251 B259 B267 B143 B151 B159 B167 B175 B183 B191 B199 B207 B215 B223 B231 B239 B247 B255 B263">
    <cfRule type="containsText" dxfId="2231" priority="2539" operator="containsText" text="eintragen">
      <formula>NOT(ISERROR(SEARCH("eintragen",B139)))</formula>
    </cfRule>
  </conditionalFormatting>
  <conditionalFormatting sqref="B435:B436 C435:M437 Z435:AA437">
    <cfRule type="timePeriod" dxfId="2230" priority="2537" timePeriod="thisWeek">
      <formula>AND(TODAY()-ROUNDDOWN(B435,0)&lt;=WEEKDAY(TODAY())-1,ROUNDDOWN(B435,0)-TODAY()&lt;=7-WEEKDAY(TODAY()))</formula>
    </cfRule>
    <cfRule type="timePeriod" dxfId="2229" priority="2538" timePeriod="nextWeek">
      <formula>AND(ROUNDDOWN(B435,0)-TODAY()&gt;(7-WEEKDAY(TODAY())),ROUNDDOWN(B435,0)-TODAY()&lt;(15-WEEKDAY(TODAY())))</formula>
    </cfRule>
  </conditionalFormatting>
  <conditionalFormatting sqref="AA435:AA437 E435:G437 I435:J437 L435:M437">
    <cfRule type="containsText" dxfId="2228" priority="2536" operator="containsText" text="ja">
      <formula>NOT(ISERROR(SEARCH("ja",E435)))</formula>
    </cfRule>
  </conditionalFormatting>
  <conditionalFormatting sqref="B437">
    <cfRule type="timePeriod" dxfId="2227" priority="2534" timePeriod="thisWeek">
      <formula>AND(TODAY()-ROUNDDOWN(B437,0)&lt;=WEEKDAY(TODAY())-1,ROUNDDOWN(B437,0)-TODAY()&lt;=7-WEEKDAY(TODAY()))</formula>
    </cfRule>
    <cfRule type="timePeriod" dxfId="2226" priority="2535" timePeriod="nextWeek">
      <formula>AND(ROUNDDOWN(B437,0)-TODAY()&gt;(7-WEEKDAY(TODAY())),ROUNDDOWN(B437,0)-TODAY()&lt;(15-WEEKDAY(TODAY())))</formula>
    </cfRule>
  </conditionalFormatting>
  <conditionalFormatting sqref="B435">
    <cfRule type="containsText" dxfId="2225" priority="2533" operator="containsText" text="eintragen">
      <formula>NOT(ISERROR(SEARCH("eintragen",B435)))</formula>
    </cfRule>
  </conditionalFormatting>
  <conditionalFormatting sqref="D3:D5">
    <cfRule type="timePeriod" dxfId="2224" priority="2529" timePeriod="thisWeek">
      <formula>AND(TODAY()-ROUNDDOWN(D3,0)&lt;=WEEKDAY(TODAY())-1,ROUNDDOWN(D3,0)-TODAY()&lt;=7-WEEKDAY(TODAY()))</formula>
    </cfRule>
    <cfRule type="timePeriod" dxfId="2223" priority="2530" timePeriod="nextWeek">
      <formula>AND(ROUNDDOWN(D3,0)-TODAY()&gt;(7-WEEKDAY(TODAY())),ROUNDDOWN(D3,0)-TODAY()&lt;(15-WEEKDAY(TODAY())))</formula>
    </cfRule>
  </conditionalFormatting>
  <conditionalFormatting sqref="Z19:AA21 C19:M21">
    <cfRule type="timePeriod" dxfId="2222" priority="2527" timePeriod="thisWeek">
      <formula>AND(TODAY()-ROUNDDOWN(C19,0)&lt;=WEEKDAY(TODAY())-1,ROUNDDOWN(C19,0)-TODAY()&lt;=7-WEEKDAY(TODAY()))</formula>
    </cfRule>
    <cfRule type="timePeriod" dxfId="2221" priority="2528" timePeriod="nextWeek">
      <formula>AND(ROUNDDOWN(C19,0)-TODAY()&gt;(7-WEEKDAY(TODAY())),ROUNDDOWN(C19,0)-TODAY()&lt;(15-WEEKDAY(TODAY())))</formula>
    </cfRule>
  </conditionalFormatting>
  <conditionalFormatting sqref="I19:J21 E19:G21 AA19:AA21 L19:M21">
    <cfRule type="containsText" dxfId="2220" priority="2526" operator="containsText" text="ja">
      <formula>NOT(ISERROR(SEARCH("ja",E19)))</formula>
    </cfRule>
  </conditionalFormatting>
  <conditionalFormatting sqref="C60:M61 C59:H59 K59:M59 Z59:Z61">
    <cfRule type="timePeriod" dxfId="2219" priority="2521" timePeriod="thisWeek">
      <formula>AND(TODAY()-ROUNDDOWN(C59,0)&lt;=WEEKDAY(TODAY())-1,ROUNDDOWN(C59,0)-TODAY()&lt;=7-WEEKDAY(TODAY()))</formula>
    </cfRule>
    <cfRule type="timePeriod" dxfId="2218" priority="2522" timePeriod="nextWeek">
      <formula>AND(ROUNDDOWN(C59,0)-TODAY()&gt;(7-WEEKDAY(TODAY())),ROUNDDOWN(C59,0)-TODAY()&lt;(15-WEEKDAY(TODAY())))</formula>
    </cfRule>
  </conditionalFormatting>
  <conditionalFormatting sqref="L59:M61 I60:J61 E59:G61">
    <cfRule type="containsText" dxfId="2217" priority="2520" operator="containsText" text="ja">
      <formula>NOT(ISERROR(SEARCH("ja",E59)))</formula>
    </cfRule>
  </conditionalFormatting>
  <conditionalFormatting sqref="I59:J59">
    <cfRule type="timePeriod" dxfId="2216" priority="2515" timePeriod="thisWeek">
      <formula>AND(TODAY()-ROUNDDOWN(I59,0)&lt;=WEEKDAY(TODAY())-1,ROUNDDOWN(I59,0)-TODAY()&lt;=7-WEEKDAY(TODAY()))</formula>
    </cfRule>
    <cfRule type="timePeriod" dxfId="2215" priority="2516" timePeriod="nextWeek">
      <formula>AND(ROUNDDOWN(I59,0)-TODAY()&gt;(7-WEEKDAY(TODAY())),ROUNDDOWN(I59,0)-TODAY()&lt;(15-WEEKDAY(TODAY())))</formula>
    </cfRule>
  </conditionalFormatting>
  <conditionalFormatting sqref="I59:J59">
    <cfRule type="containsText" dxfId="2214" priority="2514" operator="containsText" text="ja">
      <formula>NOT(ISERROR(SEARCH("ja",I59)))</formula>
    </cfRule>
  </conditionalFormatting>
  <conditionalFormatting sqref="B139:B140 C139:M142 Z139 Z140:AA142">
    <cfRule type="timePeriod" dxfId="2213" priority="2512" timePeriod="thisWeek">
      <formula>AND(TODAY()-ROUNDDOWN(B139,0)&lt;=WEEKDAY(TODAY())-1,ROUNDDOWN(B139,0)-TODAY()&lt;=7-WEEKDAY(TODAY()))</formula>
    </cfRule>
    <cfRule type="timePeriod" dxfId="2212" priority="2513" timePeriod="nextWeek">
      <formula>AND(ROUNDDOWN(B139,0)-TODAY()&gt;(7-WEEKDAY(TODAY())),ROUNDDOWN(B139,0)-TODAY()&lt;(15-WEEKDAY(TODAY())))</formula>
    </cfRule>
  </conditionalFormatting>
  <conditionalFormatting sqref="I139:J142 L139:M142 E139:G142 AA140:AA142">
    <cfRule type="containsText" dxfId="2211" priority="2511" operator="containsText" text="ja">
      <formula>NOT(ISERROR(SEARCH("ja",E139)))</formula>
    </cfRule>
  </conditionalFormatting>
  <conditionalFormatting sqref="B141:B142">
    <cfRule type="timePeriod" dxfId="2210" priority="2509" timePeriod="thisWeek">
      <formula>AND(TODAY()-ROUNDDOWN(B141,0)&lt;=WEEKDAY(TODAY())-1,ROUNDDOWN(B141,0)-TODAY()&lt;=7-WEEKDAY(TODAY()))</formula>
    </cfRule>
    <cfRule type="timePeriod" dxfId="2209" priority="2510" timePeriod="nextWeek">
      <formula>AND(ROUNDDOWN(B141,0)-TODAY()&gt;(7-WEEKDAY(TODAY())),ROUNDDOWN(B141,0)-TODAY()&lt;(15-WEEKDAY(TODAY())))</formula>
    </cfRule>
  </conditionalFormatting>
  <conditionalFormatting sqref="B139">
    <cfRule type="containsText" dxfId="2208" priority="2508" operator="containsText" text="eintragen">
      <formula>NOT(ISERROR(SEARCH("eintragen",B139)))</formula>
    </cfRule>
  </conditionalFormatting>
  <conditionalFormatting sqref="B143:B144 C146:E146 H146 C143:H145 K143:M146 Z144:AA145 Z143 Z146">
    <cfRule type="timePeriod" dxfId="2207" priority="2503" timePeriod="thisWeek">
      <formula>AND(TODAY()-ROUNDDOWN(B143,0)&lt;=WEEKDAY(TODAY())-1,ROUNDDOWN(B143,0)-TODAY()&lt;=7-WEEKDAY(TODAY()))</formula>
    </cfRule>
    <cfRule type="timePeriod" dxfId="2206" priority="2504" timePeriod="nextWeek">
      <formula>AND(ROUNDDOWN(B143,0)-TODAY()&gt;(7-WEEKDAY(TODAY())),ROUNDDOWN(B143,0)-TODAY()&lt;(15-WEEKDAY(TODAY())))</formula>
    </cfRule>
  </conditionalFormatting>
  <conditionalFormatting sqref="AA144:AA145 L143:M146 E143:G145 E146">
    <cfRule type="containsText" dxfId="2205" priority="2502" operator="containsText" text="ja">
      <formula>NOT(ISERROR(SEARCH("ja",E143)))</formula>
    </cfRule>
  </conditionalFormatting>
  <conditionalFormatting sqref="B145:B146">
    <cfRule type="timePeriod" dxfId="2204" priority="2500" timePeriod="thisWeek">
      <formula>AND(TODAY()-ROUNDDOWN(B145,0)&lt;=WEEKDAY(TODAY())-1,ROUNDDOWN(B145,0)-TODAY()&lt;=7-WEEKDAY(TODAY()))</formula>
    </cfRule>
    <cfRule type="timePeriod" dxfId="2203" priority="2501" timePeriod="nextWeek">
      <formula>AND(ROUNDDOWN(B145,0)-TODAY()&gt;(7-WEEKDAY(TODAY())),ROUNDDOWN(B145,0)-TODAY()&lt;(15-WEEKDAY(TODAY())))</formula>
    </cfRule>
  </conditionalFormatting>
  <conditionalFormatting sqref="B143">
    <cfRule type="containsText" dxfId="2202" priority="2499" operator="containsText" text="eintragen">
      <formula>NOT(ISERROR(SEARCH("eintragen",B143)))</formula>
    </cfRule>
  </conditionalFormatting>
  <conditionalFormatting sqref="B159:B160 C159:M161 Z159:AA161">
    <cfRule type="timePeriod" dxfId="2201" priority="2494" timePeriod="thisWeek">
      <formula>AND(TODAY()-ROUNDDOWN(B159,0)&lt;=WEEKDAY(TODAY())-1,ROUNDDOWN(B159,0)-TODAY()&lt;=7-WEEKDAY(TODAY()))</formula>
    </cfRule>
    <cfRule type="timePeriod" dxfId="2200" priority="2495" timePeriod="nextWeek">
      <formula>AND(ROUNDDOWN(B159,0)-TODAY()&gt;(7-WEEKDAY(TODAY())),ROUNDDOWN(B159,0)-TODAY()&lt;(15-WEEKDAY(TODAY())))</formula>
    </cfRule>
  </conditionalFormatting>
  <conditionalFormatting sqref="I159:J161 L159:M161 E159:G161 AA159:AA161">
    <cfRule type="containsText" dxfId="2199" priority="2493" operator="containsText" text="ja">
      <formula>NOT(ISERROR(SEARCH("ja",E159)))</formula>
    </cfRule>
  </conditionalFormatting>
  <conditionalFormatting sqref="B161">
    <cfRule type="timePeriod" dxfId="2198" priority="2491" timePeriod="thisWeek">
      <formula>AND(TODAY()-ROUNDDOWN(B161,0)&lt;=WEEKDAY(TODAY())-1,ROUNDDOWN(B161,0)-TODAY()&lt;=7-WEEKDAY(TODAY()))</formula>
    </cfRule>
    <cfRule type="timePeriod" dxfId="2197" priority="2492" timePeriod="nextWeek">
      <formula>AND(ROUNDDOWN(B161,0)-TODAY()&gt;(7-WEEKDAY(TODAY())),ROUNDDOWN(B161,0)-TODAY()&lt;(15-WEEKDAY(TODAY())))</formula>
    </cfRule>
  </conditionalFormatting>
  <conditionalFormatting sqref="B159">
    <cfRule type="containsText" dxfId="2196" priority="2490" operator="containsText" text="eintragen">
      <formula>NOT(ISERROR(SEARCH("eintragen",B159)))</formula>
    </cfRule>
  </conditionalFormatting>
  <conditionalFormatting sqref="AA139">
    <cfRule type="timePeriod" dxfId="2195" priority="2488" timePeriod="thisWeek">
      <formula>AND(TODAY()-ROUNDDOWN(AA139,0)&lt;=WEEKDAY(TODAY())-1,ROUNDDOWN(AA139,0)-TODAY()&lt;=7-WEEKDAY(TODAY()))</formula>
    </cfRule>
    <cfRule type="timePeriod" dxfId="2194" priority="2489" timePeriod="nextWeek">
      <formula>AND(ROUNDDOWN(AA139,0)-TODAY()&gt;(7-WEEKDAY(TODAY())),ROUNDDOWN(AA139,0)-TODAY()&lt;(15-WEEKDAY(TODAY())))</formula>
    </cfRule>
  </conditionalFormatting>
  <conditionalFormatting sqref="AA139">
    <cfRule type="containsText" dxfId="2193" priority="2487" operator="containsText" text="ja">
      <formula>NOT(ISERROR(SEARCH("ja",AA139)))</formula>
    </cfRule>
  </conditionalFormatting>
  <conditionalFormatting sqref="F146:G146">
    <cfRule type="timePeriod" dxfId="2192" priority="2476" timePeriod="thisWeek">
      <formula>AND(TODAY()-ROUNDDOWN(F146,0)&lt;=WEEKDAY(TODAY())-1,ROUNDDOWN(F146,0)-TODAY()&lt;=7-WEEKDAY(TODAY()))</formula>
    </cfRule>
    <cfRule type="timePeriod" dxfId="2191" priority="2477" timePeriod="nextWeek">
      <formula>AND(ROUNDDOWN(F146,0)-TODAY()&gt;(7-WEEKDAY(TODAY())),ROUNDDOWN(F146,0)-TODAY()&lt;(15-WEEKDAY(TODAY())))</formula>
    </cfRule>
  </conditionalFormatting>
  <conditionalFormatting sqref="F146:G146">
    <cfRule type="containsText" dxfId="2190" priority="2475" operator="containsText" text="ja">
      <formula>NOT(ISERROR(SEARCH("ja",F146)))</formula>
    </cfRule>
  </conditionalFormatting>
  <conditionalFormatting sqref="I146:J146">
    <cfRule type="timePeriod" dxfId="2189" priority="2464" timePeriod="thisWeek">
      <formula>AND(TODAY()-ROUNDDOWN(I146,0)&lt;=WEEKDAY(TODAY())-1,ROUNDDOWN(I146,0)-TODAY()&lt;=7-WEEKDAY(TODAY()))</formula>
    </cfRule>
    <cfRule type="timePeriod" dxfId="2188" priority="2465" timePeriod="nextWeek">
      <formula>AND(ROUNDDOWN(I146,0)-TODAY()&gt;(7-WEEKDAY(TODAY())),ROUNDDOWN(I146,0)-TODAY()&lt;(15-WEEKDAY(TODAY())))</formula>
    </cfRule>
  </conditionalFormatting>
  <conditionalFormatting sqref="I146:J146">
    <cfRule type="containsText" dxfId="2187" priority="2463" operator="containsText" text="ja">
      <formula>NOT(ISERROR(SEARCH("ja",I146)))</formula>
    </cfRule>
  </conditionalFormatting>
  <conditionalFormatting sqref="AA146">
    <cfRule type="timePeriod" dxfId="2186" priority="2461" timePeriod="thisWeek">
      <formula>AND(TODAY()-ROUNDDOWN(AA146,0)&lt;=WEEKDAY(TODAY())-1,ROUNDDOWN(AA146,0)-TODAY()&lt;=7-WEEKDAY(TODAY()))</formula>
    </cfRule>
    <cfRule type="timePeriod" dxfId="2185" priority="2462" timePeriod="nextWeek">
      <formula>AND(ROUNDDOWN(AA146,0)-TODAY()&gt;(7-WEEKDAY(TODAY())),ROUNDDOWN(AA146,0)-TODAY()&lt;(15-WEEKDAY(TODAY())))</formula>
    </cfRule>
  </conditionalFormatting>
  <conditionalFormatting sqref="AA146">
    <cfRule type="containsText" dxfId="2184" priority="2460" operator="containsText" text="ja">
      <formula>NOT(ISERROR(SEARCH("ja",AA146)))</formula>
    </cfRule>
  </conditionalFormatting>
  <conditionalFormatting sqref="I145:J145">
    <cfRule type="timePeriod" dxfId="2183" priority="2452" timePeriod="thisWeek">
      <formula>AND(TODAY()-ROUNDDOWN(I145,0)&lt;=WEEKDAY(TODAY())-1,ROUNDDOWN(I145,0)-TODAY()&lt;=7-WEEKDAY(TODAY()))</formula>
    </cfRule>
    <cfRule type="timePeriod" dxfId="2182" priority="2453" timePeriod="nextWeek">
      <formula>AND(ROUNDDOWN(I145,0)-TODAY()&gt;(7-WEEKDAY(TODAY())),ROUNDDOWN(I145,0)-TODAY()&lt;(15-WEEKDAY(TODAY())))</formula>
    </cfRule>
  </conditionalFormatting>
  <conditionalFormatting sqref="I145:J145">
    <cfRule type="containsText" dxfId="2181" priority="2451" operator="containsText" text="ja">
      <formula>NOT(ISERROR(SEARCH("ja",I145)))</formula>
    </cfRule>
  </conditionalFormatting>
  <conditionalFormatting sqref="I144:J144">
    <cfRule type="timePeriod" dxfId="2180" priority="2449" timePeriod="thisWeek">
      <formula>AND(TODAY()-ROUNDDOWN(I144,0)&lt;=WEEKDAY(TODAY())-1,ROUNDDOWN(I144,0)-TODAY()&lt;=7-WEEKDAY(TODAY()))</formula>
    </cfRule>
    <cfRule type="timePeriod" dxfId="2179" priority="2450" timePeriod="nextWeek">
      <formula>AND(ROUNDDOWN(I144,0)-TODAY()&gt;(7-WEEKDAY(TODAY())),ROUNDDOWN(I144,0)-TODAY()&lt;(15-WEEKDAY(TODAY())))</formula>
    </cfRule>
  </conditionalFormatting>
  <conditionalFormatting sqref="I144:J144">
    <cfRule type="containsText" dxfId="2178" priority="2448" operator="containsText" text="ja">
      <formula>NOT(ISERROR(SEARCH("ja",I144)))</formula>
    </cfRule>
  </conditionalFormatting>
  <conditionalFormatting sqref="I143:J143">
    <cfRule type="timePeriod" dxfId="2177" priority="2446" timePeriod="thisWeek">
      <formula>AND(TODAY()-ROUNDDOWN(I143,0)&lt;=WEEKDAY(TODAY())-1,ROUNDDOWN(I143,0)-TODAY()&lt;=7-WEEKDAY(TODAY()))</formula>
    </cfRule>
    <cfRule type="timePeriod" dxfId="2176" priority="2447" timePeriod="nextWeek">
      <formula>AND(ROUNDDOWN(I143,0)-TODAY()&gt;(7-WEEKDAY(TODAY())),ROUNDDOWN(I143,0)-TODAY()&lt;(15-WEEKDAY(TODAY())))</formula>
    </cfRule>
  </conditionalFormatting>
  <conditionalFormatting sqref="I143:J143">
    <cfRule type="containsText" dxfId="2175" priority="2445" operator="containsText" text="ja">
      <formula>NOT(ISERROR(SEARCH("ja",I143)))</formula>
    </cfRule>
  </conditionalFormatting>
  <conditionalFormatting sqref="N1:Y6 N10:Y11 N34:Y34 N50:Y50 N98:Y98 N146:Y146 N194:Y194 N198:Y198 N202:Y202 N206:Y206 N14:Y15 Q12:S12 T13:V13 W12:Y12 N17:Y18 Q16:Y16 N210:Y210 N214:Y214 N222:Y222 N274:Y274 N434:Y434 N438:Y1048576">
    <cfRule type="containsText" dxfId="2174" priority="2131" operator="containsText" text="ja">
      <formula>NOT(ISERROR(SEARCH("ja",N1)))</formula>
    </cfRule>
  </conditionalFormatting>
  <conditionalFormatting sqref="N1 Q1 T1 W1 N11:Y11 N15:Y15 Q12:S12 T13:V13 W12:Y12 N17:Y17 Q16:Y16">
    <cfRule type="timePeriod" dxfId="2173" priority="2443" timePeriod="thisWeek">
      <formula>AND(TODAY()-ROUNDDOWN(N1,0)&lt;=WEEKDAY(TODAY())-1,ROUNDDOWN(N1,0)-TODAY()&lt;=7-WEEKDAY(TODAY()))</formula>
    </cfRule>
    <cfRule type="timePeriod" dxfId="2172" priority="2444" timePeriod="nextWeek">
      <formula>AND(ROUNDDOWN(N1,0)-TODAY()&gt;(7-WEEKDAY(TODAY())),ROUNDDOWN(N1,0)-TODAY()&lt;(15-WEEKDAY(TODAY())))</formula>
    </cfRule>
  </conditionalFormatting>
  <conditionalFormatting sqref="N7:Y9">
    <cfRule type="containsText" dxfId="2171" priority="2089" operator="containsText" text="ja">
      <formula>NOT(ISERROR(SEARCH("ja",N7)))</formula>
    </cfRule>
  </conditionalFormatting>
  <conditionalFormatting sqref="N7:Y9">
    <cfRule type="timePeriod" dxfId="2170" priority="2093" timePeriod="thisWeek">
      <formula>AND(TODAY()-ROUNDDOWN(N7,0)&lt;=WEEKDAY(TODAY())-1,ROUNDDOWN(N7,0)-TODAY()&lt;=7-WEEKDAY(TODAY()))</formula>
    </cfRule>
    <cfRule type="timePeriod" dxfId="2169" priority="2094" timePeriod="nextWeek">
      <formula>AND(ROUNDDOWN(N7,0)-TODAY()&gt;(7-WEEKDAY(TODAY())),ROUNDDOWN(N7,0)-TODAY()&lt;(15-WEEKDAY(TODAY())))</formula>
    </cfRule>
  </conditionalFormatting>
  <conditionalFormatting sqref="N19:Y20 N26:Y33 N22:Y22 T21:V21">
    <cfRule type="containsText" dxfId="2168" priority="2050" operator="containsText" text="ja">
      <formula>NOT(ISERROR(SEARCH("ja",N19)))</formula>
    </cfRule>
  </conditionalFormatting>
  <conditionalFormatting sqref="N26:Y33 N19:Y20 N22:Y22 T21:V21">
    <cfRule type="timePeriod" dxfId="2167" priority="2054" timePeriod="thisWeek">
      <formula>AND(TODAY()-ROUNDDOWN(N19,0)&lt;=WEEKDAY(TODAY())-1,ROUNDDOWN(N19,0)-TODAY()&lt;=7-WEEKDAY(TODAY()))</formula>
    </cfRule>
    <cfRule type="timePeriod" dxfId="2166" priority="2055" timePeriod="nextWeek">
      <formula>AND(ROUNDDOWN(N19,0)-TODAY()&gt;(7-WEEKDAY(TODAY())),ROUNDDOWN(N19,0)-TODAY()&lt;(15-WEEKDAY(TODAY())))</formula>
    </cfRule>
  </conditionalFormatting>
  <conditionalFormatting sqref="N23:Y25">
    <cfRule type="containsText" dxfId="2165" priority="2011" operator="containsText" text="ja">
      <formula>NOT(ISERROR(SEARCH("ja",N23)))</formula>
    </cfRule>
  </conditionalFormatting>
  <conditionalFormatting sqref="N23:Y25">
    <cfRule type="timePeriod" dxfId="2164" priority="2015" timePeriod="thisWeek">
      <formula>AND(TODAY()-ROUNDDOWN(N23,0)&lt;=WEEKDAY(TODAY())-1,ROUNDDOWN(N23,0)-TODAY()&lt;=7-WEEKDAY(TODAY()))</formula>
    </cfRule>
    <cfRule type="timePeriod" dxfId="2163" priority="2016" timePeriod="nextWeek">
      <formula>AND(ROUNDDOWN(N23,0)-TODAY()&gt;(7-WEEKDAY(TODAY())),ROUNDDOWN(N23,0)-TODAY()&lt;(15-WEEKDAY(TODAY())))</formula>
    </cfRule>
  </conditionalFormatting>
  <conditionalFormatting sqref="N35:Y38 N42:Y49">
    <cfRule type="containsText" dxfId="2162" priority="1972" operator="containsText" text="ja">
      <formula>NOT(ISERROR(SEARCH("ja",N35)))</formula>
    </cfRule>
  </conditionalFormatting>
  <conditionalFormatting sqref="N42:Y49 N35:Y38">
    <cfRule type="timePeriod" dxfId="2161" priority="1976" timePeriod="thisWeek">
      <formula>AND(TODAY()-ROUNDDOWN(N35,0)&lt;=WEEKDAY(TODAY())-1,ROUNDDOWN(N35,0)-TODAY()&lt;=7-WEEKDAY(TODAY()))</formula>
    </cfRule>
    <cfRule type="timePeriod" dxfId="2160" priority="1977" timePeriod="nextWeek">
      <formula>AND(ROUNDDOWN(N35,0)-TODAY()&gt;(7-WEEKDAY(TODAY())),ROUNDDOWN(N35,0)-TODAY()&lt;(15-WEEKDAY(TODAY())))</formula>
    </cfRule>
  </conditionalFormatting>
  <conditionalFormatting sqref="N39:Y41">
    <cfRule type="containsText" dxfId="2159" priority="1933" operator="containsText" text="ja">
      <formula>NOT(ISERROR(SEARCH("ja",N39)))</formula>
    </cfRule>
  </conditionalFormatting>
  <conditionalFormatting sqref="N39:Y41">
    <cfRule type="timePeriod" dxfId="2158" priority="1937" timePeriod="thisWeek">
      <formula>AND(TODAY()-ROUNDDOWN(N39,0)&lt;=WEEKDAY(TODAY())-1,ROUNDDOWN(N39,0)-TODAY()&lt;=7-WEEKDAY(TODAY()))</formula>
    </cfRule>
    <cfRule type="timePeriod" dxfId="2157" priority="1938" timePeriod="nextWeek">
      <formula>AND(ROUNDDOWN(N39,0)-TODAY()&gt;(7-WEEKDAY(TODAY())),ROUNDDOWN(N39,0)-TODAY()&lt;(15-WEEKDAY(TODAY())))</formula>
    </cfRule>
  </conditionalFormatting>
  <conditionalFormatting sqref="N51:Y54 N58:Y66 N82:Y82">
    <cfRule type="containsText" dxfId="2156" priority="1894" operator="containsText" text="ja">
      <formula>NOT(ISERROR(SEARCH("ja",N51)))</formula>
    </cfRule>
  </conditionalFormatting>
  <conditionalFormatting sqref="N58:Y66 N82:Y82 N51:Y54">
    <cfRule type="timePeriod" dxfId="2155" priority="1898" timePeriod="thisWeek">
      <formula>AND(TODAY()-ROUNDDOWN(N51,0)&lt;=WEEKDAY(TODAY())-1,ROUNDDOWN(N51,0)-TODAY()&lt;=7-WEEKDAY(TODAY()))</formula>
    </cfRule>
    <cfRule type="timePeriod" dxfId="2154" priority="1899" timePeriod="nextWeek">
      <formula>AND(ROUNDDOWN(N51,0)-TODAY()&gt;(7-WEEKDAY(TODAY())),ROUNDDOWN(N51,0)-TODAY()&lt;(15-WEEKDAY(TODAY())))</formula>
    </cfRule>
  </conditionalFormatting>
  <conditionalFormatting sqref="N55:Y57">
    <cfRule type="containsText" dxfId="2153" priority="1855" operator="containsText" text="ja">
      <formula>NOT(ISERROR(SEARCH("ja",N55)))</formula>
    </cfRule>
  </conditionalFormatting>
  <conditionalFormatting sqref="N55:Y57">
    <cfRule type="timePeriod" dxfId="2152" priority="1859" timePeriod="thisWeek">
      <formula>AND(TODAY()-ROUNDDOWN(N55,0)&lt;=WEEKDAY(TODAY())-1,ROUNDDOWN(N55,0)-TODAY()&lt;=7-WEEKDAY(TODAY()))</formula>
    </cfRule>
    <cfRule type="timePeriod" dxfId="2151" priority="1860" timePeriod="nextWeek">
      <formula>AND(ROUNDDOWN(N55,0)-TODAY()&gt;(7-WEEKDAY(TODAY())),ROUNDDOWN(N55,0)-TODAY()&lt;(15-WEEKDAY(TODAY())))</formula>
    </cfRule>
  </conditionalFormatting>
  <conditionalFormatting sqref="N67:Y70 N74:Y81">
    <cfRule type="containsText" dxfId="2150" priority="1816" operator="containsText" text="ja">
      <formula>NOT(ISERROR(SEARCH("ja",N67)))</formula>
    </cfRule>
  </conditionalFormatting>
  <conditionalFormatting sqref="N74:Y81 N67:Y70">
    <cfRule type="timePeriod" dxfId="2149" priority="1820" timePeriod="thisWeek">
      <formula>AND(TODAY()-ROUNDDOWN(N67,0)&lt;=WEEKDAY(TODAY())-1,ROUNDDOWN(N67,0)-TODAY()&lt;=7-WEEKDAY(TODAY()))</formula>
    </cfRule>
    <cfRule type="timePeriod" dxfId="2148" priority="1821" timePeriod="nextWeek">
      <formula>AND(ROUNDDOWN(N67,0)-TODAY()&gt;(7-WEEKDAY(TODAY())),ROUNDDOWN(N67,0)-TODAY()&lt;(15-WEEKDAY(TODAY())))</formula>
    </cfRule>
  </conditionalFormatting>
  <conditionalFormatting sqref="N71:Y73">
    <cfRule type="containsText" dxfId="2147" priority="1777" operator="containsText" text="ja">
      <formula>NOT(ISERROR(SEARCH("ja",N71)))</formula>
    </cfRule>
  </conditionalFormatting>
  <conditionalFormatting sqref="N71:Y73">
    <cfRule type="timePeriod" dxfId="2146" priority="1781" timePeriod="thisWeek">
      <formula>AND(TODAY()-ROUNDDOWN(N71,0)&lt;=WEEKDAY(TODAY())-1,ROUNDDOWN(N71,0)-TODAY()&lt;=7-WEEKDAY(TODAY()))</formula>
    </cfRule>
    <cfRule type="timePeriod" dxfId="2145" priority="1782" timePeriod="nextWeek">
      <formula>AND(ROUNDDOWN(N71,0)-TODAY()&gt;(7-WEEKDAY(TODAY())),ROUNDDOWN(N71,0)-TODAY()&lt;(15-WEEKDAY(TODAY())))</formula>
    </cfRule>
  </conditionalFormatting>
  <conditionalFormatting sqref="N83:Y86 N90:Y97">
    <cfRule type="containsText" dxfId="2144" priority="1738" operator="containsText" text="ja">
      <formula>NOT(ISERROR(SEARCH("ja",N83)))</formula>
    </cfRule>
  </conditionalFormatting>
  <conditionalFormatting sqref="N83:Y86 N90:Y97">
    <cfRule type="timePeriod" dxfId="2143" priority="1742" timePeriod="thisWeek">
      <formula>AND(TODAY()-ROUNDDOWN(N83,0)&lt;=WEEKDAY(TODAY())-1,ROUNDDOWN(N83,0)-TODAY()&lt;=7-WEEKDAY(TODAY()))</formula>
    </cfRule>
    <cfRule type="timePeriod" dxfId="2142" priority="1743" timePeriod="nextWeek">
      <formula>AND(ROUNDDOWN(N83,0)-TODAY()&gt;(7-WEEKDAY(TODAY())),ROUNDDOWN(N83,0)-TODAY()&lt;(15-WEEKDAY(TODAY())))</formula>
    </cfRule>
  </conditionalFormatting>
  <conditionalFormatting sqref="N87:Y89">
    <cfRule type="containsText" dxfId="2141" priority="1699" operator="containsText" text="ja">
      <formula>NOT(ISERROR(SEARCH("ja",N87)))</formula>
    </cfRule>
  </conditionalFormatting>
  <conditionalFormatting sqref="N87:Y89">
    <cfRule type="timePeriod" dxfId="2140" priority="1703" timePeriod="thisWeek">
      <formula>AND(TODAY()-ROUNDDOWN(N87,0)&lt;=WEEKDAY(TODAY())-1,ROUNDDOWN(N87,0)-TODAY()&lt;=7-WEEKDAY(TODAY()))</formula>
    </cfRule>
    <cfRule type="timePeriod" dxfId="2139" priority="1704" timePeriod="nextWeek">
      <formula>AND(ROUNDDOWN(N87,0)-TODAY()&gt;(7-WEEKDAY(TODAY())),ROUNDDOWN(N87,0)-TODAY()&lt;(15-WEEKDAY(TODAY())))</formula>
    </cfRule>
  </conditionalFormatting>
  <conditionalFormatting sqref="N99:Y102 N106:Y114 N130:Y130">
    <cfRule type="containsText" dxfId="2138" priority="1660" operator="containsText" text="ja">
      <formula>NOT(ISERROR(SEARCH("ja",N99)))</formula>
    </cfRule>
  </conditionalFormatting>
  <conditionalFormatting sqref="N106:Y114 N130:Y130 N99:Y102">
    <cfRule type="timePeriod" dxfId="2137" priority="1664" timePeriod="thisWeek">
      <formula>AND(TODAY()-ROUNDDOWN(N99,0)&lt;=WEEKDAY(TODAY())-1,ROUNDDOWN(N99,0)-TODAY()&lt;=7-WEEKDAY(TODAY()))</formula>
    </cfRule>
    <cfRule type="timePeriod" dxfId="2136" priority="1665" timePeriod="nextWeek">
      <formula>AND(ROUNDDOWN(N99,0)-TODAY()&gt;(7-WEEKDAY(TODAY())),ROUNDDOWN(N99,0)-TODAY()&lt;(15-WEEKDAY(TODAY())))</formula>
    </cfRule>
  </conditionalFormatting>
  <conditionalFormatting sqref="N103:Y105">
    <cfRule type="containsText" dxfId="2135" priority="1621" operator="containsText" text="ja">
      <formula>NOT(ISERROR(SEARCH("ja",N103)))</formula>
    </cfRule>
  </conditionalFormatting>
  <conditionalFormatting sqref="N103:Y105">
    <cfRule type="timePeriod" dxfId="2134" priority="1625" timePeriod="thisWeek">
      <formula>AND(TODAY()-ROUNDDOWN(N103,0)&lt;=WEEKDAY(TODAY())-1,ROUNDDOWN(N103,0)-TODAY()&lt;=7-WEEKDAY(TODAY()))</formula>
    </cfRule>
    <cfRule type="timePeriod" dxfId="2133" priority="1626" timePeriod="nextWeek">
      <formula>AND(ROUNDDOWN(N103,0)-TODAY()&gt;(7-WEEKDAY(TODAY())),ROUNDDOWN(N103,0)-TODAY()&lt;(15-WEEKDAY(TODAY())))</formula>
    </cfRule>
  </conditionalFormatting>
  <conditionalFormatting sqref="N115:Y118 N122:Y129">
    <cfRule type="containsText" dxfId="2132" priority="1582" operator="containsText" text="ja">
      <formula>NOT(ISERROR(SEARCH("ja",N115)))</formula>
    </cfRule>
  </conditionalFormatting>
  <conditionalFormatting sqref="N122:Y129 N115:Y118">
    <cfRule type="timePeriod" dxfId="2131" priority="1586" timePeriod="thisWeek">
      <formula>AND(TODAY()-ROUNDDOWN(N115,0)&lt;=WEEKDAY(TODAY())-1,ROUNDDOWN(N115,0)-TODAY()&lt;=7-WEEKDAY(TODAY()))</formula>
    </cfRule>
    <cfRule type="timePeriod" dxfId="2130" priority="1587" timePeriod="nextWeek">
      <formula>AND(ROUNDDOWN(N115,0)-TODAY()&gt;(7-WEEKDAY(TODAY())),ROUNDDOWN(N115,0)-TODAY()&lt;(15-WEEKDAY(TODAY())))</formula>
    </cfRule>
  </conditionalFormatting>
  <conditionalFormatting sqref="N119:Y121">
    <cfRule type="containsText" dxfId="2129" priority="1543" operator="containsText" text="ja">
      <formula>NOT(ISERROR(SEARCH("ja",N119)))</formula>
    </cfRule>
  </conditionalFormatting>
  <conditionalFormatting sqref="N119:Y121">
    <cfRule type="timePeriod" dxfId="2128" priority="1547" timePeriod="thisWeek">
      <formula>AND(TODAY()-ROUNDDOWN(N119,0)&lt;=WEEKDAY(TODAY())-1,ROUNDDOWN(N119,0)-TODAY()&lt;=7-WEEKDAY(TODAY()))</formula>
    </cfRule>
    <cfRule type="timePeriod" dxfId="2127" priority="1548" timePeriod="nextWeek">
      <formula>AND(ROUNDDOWN(N119,0)-TODAY()&gt;(7-WEEKDAY(TODAY())),ROUNDDOWN(N119,0)-TODAY()&lt;(15-WEEKDAY(TODAY())))</formula>
    </cfRule>
  </conditionalFormatting>
  <conditionalFormatting sqref="N131:Y134 N138:Y145">
    <cfRule type="containsText" dxfId="2126" priority="1504" operator="containsText" text="ja">
      <formula>NOT(ISERROR(SEARCH("ja",N131)))</formula>
    </cfRule>
  </conditionalFormatting>
  <conditionalFormatting sqref="N138:Y145 N131:Y134">
    <cfRule type="timePeriod" dxfId="2125" priority="1508" timePeriod="thisWeek">
      <formula>AND(TODAY()-ROUNDDOWN(N131,0)&lt;=WEEKDAY(TODAY())-1,ROUNDDOWN(N131,0)-TODAY()&lt;=7-WEEKDAY(TODAY()))</formula>
    </cfRule>
    <cfRule type="timePeriod" dxfId="2124" priority="1509" timePeriod="nextWeek">
      <formula>AND(ROUNDDOWN(N131,0)-TODAY()&gt;(7-WEEKDAY(TODAY())),ROUNDDOWN(N131,0)-TODAY()&lt;(15-WEEKDAY(TODAY())))</formula>
    </cfRule>
  </conditionalFormatting>
  <conditionalFormatting sqref="N135:Y137">
    <cfRule type="containsText" dxfId="2123" priority="1465" operator="containsText" text="ja">
      <formula>NOT(ISERROR(SEARCH("ja",N135)))</formula>
    </cfRule>
  </conditionalFormatting>
  <conditionalFormatting sqref="N135:Y137">
    <cfRule type="timePeriod" dxfId="2122" priority="1469" timePeriod="thisWeek">
      <formula>AND(TODAY()-ROUNDDOWN(N135,0)&lt;=WEEKDAY(TODAY())-1,ROUNDDOWN(N135,0)-TODAY()&lt;=7-WEEKDAY(TODAY()))</formula>
    </cfRule>
    <cfRule type="timePeriod" dxfId="2121" priority="1470" timePeriod="nextWeek">
      <formula>AND(ROUNDDOWN(N135,0)-TODAY()&gt;(7-WEEKDAY(TODAY())),ROUNDDOWN(N135,0)-TODAY()&lt;(15-WEEKDAY(TODAY())))</formula>
    </cfRule>
  </conditionalFormatting>
  <conditionalFormatting sqref="N147:Y150 N154:Y162 N178:Y178">
    <cfRule type="containsText" dxfId="2120" priority="1426" operator="containsText" text="ja">
      <formula>NOT(ISERROR(SEARCH("ja",N147)))</formula>
    </cfRule>
  </conditionalFormatting>
  <conditionalFormatting sqref="N154:Y162 N178:Y178 N147:Y150">
    <cfRule type="timePeriod" dxfId="2119" priority="1430" timePeriod="thisWeek">
      <formula>AND(TODAY()-ROUNDDOWN(N147,0)&lt;=WEEKDAY(TODAY())-1,ROUNDDOWN(N147,0)-TODAY()&lt;=7-WEEKDAY(TODAY()))</formula>
    </cfRule>
    <cfRule type="timePeriod" dxfId="2118" priority="1431" timePeriod="nextWeek">
      <formula>AND(ROUNDDOWN(N147,0)-TODAY()&gt;(7-WEEKDAY(TODAY())),ROUNDDOWN(N147,0)-TODAY()&lt;(15-WEEKDAY(TODAY())))</formula>
    </cfRule>
  </conditionalFormatting>
  <conditionalFormatting sqref="N151:Y153">
    <cfRule type="containsText" dxfId="2117" priority="1387" operator="containsText" text="ja">
      <formula>NOT(ISERROR(SEARCH("ja",N151)))</formula>
    </cfRule>
  </conditionalFormatting>
  <conditionalFormatting sqref="N151:Y153">
    <cfRule type="timePeriod" dxfId="2116" priority="1391" timePeriod="thisWeek">
      <formula>AND(TODAY()-ROUNDDOWN(N151,0)&lt;=WEEKDAY(TODAY())-1,ROUNDDOWN(N151,0)-TODAY()&lt;=7-WEEKDAY(TODAY()))</formula>
    </cfRule>
    <cfRule type="timePeriod" dxfId="2115" priority="1392" timePeriod="nextWeek">
      <formula>AND(ROUNDDOWN(N151,0)-TODAY()&gt;(7-WEEKDAY(TODAY())),ROUNDDOWN(N151,0)-TODAY()&lt;(15-WEEKDAY(TODAY())))</formula>
    </cfRule>
  </conditionalFormatting>
  <conditionalFormatting sqref="N163:Y166 N170:Y177">
    <cfRule type="containsText" dxfId="2114" priority="1348" operator="containsText" text="ja">
      <formula>NOT(ISERROR(SEARCH("ja",N163)))</formula>
    </cfRule>
  </conditionalFormatting>
  <conditionalFormatting sqref="N170:Y177 N163:Y166">
    <cfRule type="timePeriod" dxfId="2113" priority="1352" timePeriod="thisWeek">
      <formula>AND(TODAY()-ROUNDDOWN(N163,0)&lt;=WEEKDAY(TODAY())-1,ROUNDDOWN(N163,0)-TODAY()&lt;=7-WEEKDAY(TODAY()))</formula>
    </cfRule>
    <cfRule type="timePeriod" dxfId="2112" priority="1353" timePeriod="nextWeek">
      <formula>AND(ROUNDDOWN(N163,0)-TODAY()&gt;(7-WEEKDAY(TODAY())),ROUNDDOWN(N163,0)-TODAY()&lt;(15-WEEKDAY(TODAY())))</formula>
    </cfRule>
  </conditionalFormatting>
  <conditionalFormatting sqref="N167:Y169">
    <cfRule type="containsText" dxfId="2111" priority="1309" operator="containsText" text="ja">
      <formula>NOT(ISERROR(SEARCH("ja",N167)))</formula>
    </cfRule>
  </conditionalFormatting>
  <conditionalFormatting sqref="N167:Y169">
    <cfRule type="timePeriod" dxfId="2110" priority="1313" timePeriod="thisWeek">
      <formula>AND(TODAY()-ROUNDDOWN(N167,0)&lt;=WEEKDAY(TODAY())-1,ROUNDDOWN(N167,0)-TODAY()&lt;=7-WEEKDAY(TODAY()))</formula>
    </cfRule>
    <cfRule type="timePeriod" dxfId="2109" priority="1314" timePeriod="nextWeek">
      <formula>AND(ROUNDDOWN(N167,0)-TODAY()&gt;(7-WEEKDAY(TODAY())),ROUNDDOWN(N167,0)-TODAY()&lt;(15-WEEKDAY(TODAY())))</formula>
    </cfRule>
  </conditionalFormatting>
  <conditionalFormatting sqref="N179:Y182 N186:Y193">
    <cfRule type="containsText" dxfId="2108" priority="1270" operator="containsText" text="ja">
      <formula>NOT(ISERROR(SEARCH("ja",N179)))</formula>
    </cfRule>
  </conditionalFormatting>
  <conditionalFormatting sqref="N179:Y182 N186:Y193">
    <cfRule type="timePeriod" dxfId="2107" priority="1274" timePeriod="thisWeek">
      <formula>AND(TODAY()-ROUNDDOWN(N179,0)&lt;=WEEKDAY(TODAY())-1,ROUNDDOWN(N179,0)-TODAY()&lt;=7-WEEKDAY(TODAY()))</formula>
    </cfRule>
    <cfRule type="timePeriod" dxfId="2106" priority="1275" timePeriod="nextWeek">
      <formula>AND(ROUNDDOWN(N179,0)-TODAY()&gt;(7-WEEKDAY(TODAY())),ROUNDDOWN(N179,0)-TODAY()&lt;(15-WEEKDAY(TODAY())))</formula>
    </cfRule>
  </conditionalFormatting>
  <conditionalFormatting sqref="N183:Y185">
    <cfRule type="containsText" dxfId="2105" priority="1231" operator="containsText" text="ja">
      <formula>NOT(ISERROR(SEARCH("ja",N183)))</formula>
    </cfRule>
  </conditionalFormatting>
  <conditionalFormatting sqref="N183:Y185">
    <cfRule type="timePeriod" dxfId="2104" priority="1235" timePeriod="thisWeek">
      <formula>AND(TODAY()-ROUNDDOWN(N183,0)&lt;=WEEKDAY(TODAY())-1,ROUNDDOWN(N183,0)-TODAY()&lt;=7-WEEKDAY(TODAY()))</formula>
    </cfRule>
    <cfRule type="timePeriod" dxfId="2103" priority="1236" timePeriod="nextWeek">
      <formula>AND(ROUNDDOWN(N183,0)-TODAY()&gt;(7-WEEKDAY(TODAY())),ROUNDDOWN(N183,0)-TODAY()&lt;(15-WEEKDAY(TODAY())))</formula>
    </cfRule>
  </conditionalFormatting>
  <conditionalFormatting sqref="N195:Y197">
    <cfRule type="containsText" dxfId="2102" priority="1192" operator="containsText" text="ja">
      <formula>NOT(ISERROR(SEARCH("ja",N195)))</formula>
    </cfRule>
  </conditionalFormatting>
  <conditionalFormatting sqref="N195:Y197">
    <cfRule type="timePeriod" dxfId="2101" priority="1196" timePeriod="thisWeek">
      <formula>AND(TODAY()-ROUNDDOWN(N195,0)&lt;=WEEKDAY(TODAY())-1,ROUNDDOWN(N195,0)-TODAY()&lt;=7-WEEKDAY(TODAY()))</formula>
    </cfRule>
    <cfRule type="timePeriod" dxfId="2100" priority="1197" timePeriod="nextWeek">
      <formula>AND(ROUNDDOWN(N195,0)-TODAY()&gt;(7-WEEKDAY(TODAY())),ROUNDDOWN(N195,0)-TODAY()&lt;(15-WEEKDAY(TODAY())))</formula>
    </cfRule>
  </conditionalFormatting>
  <conditionalFormatting sqref="N199:Y201">
    <cfRule type="containsText" dxfId="2099" priority="1153" operator="containsText" text="ja">
      <formula>NOT(ISERROR(SEARCH("ja",N199)))</formula>
    </cfRule>
  </conditionalFormatting>
  <conditionalFormatting sqref="N199:Y201">
    <cfRule type="timePeriod" dxfId="2098" priority="1157" timePeriod="thisWeek">
      <formula>AND(TODAY()-ROUNDDOWN(N199,0)&lt;=WEEKDAY(TODAY())-1,ROUNDDOWN(N199,0)-TODAY()&lt;=7-WEEKDAY(TODAY()))</formula>
    </cfRule>
    <cfRule type="timePeriod" dxfId="2097" priority="1158" timePeriod="nextWeek">
      <formula>AND(ROUNDDOWN(N199,0)-TODAY()&gt;(7-WEEKDAY(TODAY())),ROUNDDOWN(N199,0)-TODAY()&lt;(15-WEEKDAY(TODAY())))</formula>
    </cfRule>
  </conditionalFormatting>
  <conditionalFormatting sqref="N203:Y205">
    <cfRule type="containsText" dxfId="2096" priority="1114" operator="containsText" text="ja">
      <formula>NOT(ISERROR(SEARCH("ja",N203)))</formula>
    </cfRule>
  </conditionalFormatting>
  <conditionalFormatting sqref="N203:Y205">
    <cfRule type="timePeriod" dxfId="2095" priority="1118" timePeriod="thisWeek">
      <formula>AND(TODAY()-ROUNDDOWN(N203,0)&lt;=WEEKDAY(TODAY())-1,ROUNDDOWN(N203,0)-TODAY()&lt;=7-WEEKDAY(TODAY()))</formula>
    </cfRule>
    <cfRule type="timePeriod" dxfId="2094" priority="1119" timePeriod="nextWeek">
      <formula>AND(ROUNDDOWN(N203,0)-TODAY()&gt;(7-WEEKDAY(TODAY())),ROUNDDOWN(N203,0)-TODAY()&lt;(15-WEEKDAY(TODAY())))</formula>
    </cfRule>
  </conditionalFormatting>
  <conditionalFormatting sqref="N21:P21">
    <cfRule type="containsText" dxfId="2093" priority="1102" operator="containsText" text="ja">
      <formula>NOT(ISERROR(SEARCH("ja",N21)))</formula>
    </cfRule>
  </conditionalFormatting>
  <conditionalFormatting sqref="N21:P21">
    <cfRule type="timePeriod" dxfId="2092" priority="1103" timePeriod="thisWeek">
      <formula>AND(TODAY()-ROUNDDOWN(N21,0)&lt;=WEEKDAY(TODAY())-1,ROUNDDOWN(N21,0)-TODAY()&lt;=7-WEEKDAY(TODAY()))</formula>
    </cfRule>
    <cfRule type="timePeriod" dxfId="2091" priority="1104" timePeriod="nextWeek">
      <formula>AND(ROUNDDOWN(N21,0)-TODAY()&gt;(7-WEEKDAY(TODAY())),ROUNDDOWN(N21,0)-TODAY()&lt;(15-WEEKDAY(TODAY())))</formula>
    </cfRule>
  </conditionalFormatting>
  <conditionalFormatting sqref="Q21:S21">
    <cfRule type="containsText" dxfId="2090" priority="1090" operator="containsText" text="ja">
      <formula>NOT(ISERROR(SEARCH("ja",Q21)))</formula>
    </cfRule>
  </conditionalFormatting>
  <conditionalFormatting sqref="Q21:S21">
    <cfRule type="timePeriod" dxfId="2089" priority="1091" timePeriod="thisWeek">
      <formula>AND(TODAY()-ROUNDDOWN(Q21,0)&lt;=WEEKDAY(TODAY())-1,ROUNDDOWN(Q21,0)-TODAY()&lt;=7-WEEKDAY(TODAY()))</formula>
    </cfRule>
    <cfRule type="timePeriod" dxfId="2088" priority="1092" timePeriod="nextWeek">
      <formula>AND(ROUNDDOWN(Q21,0)-TODAY()&gt;(7-WEEKDAY(TODAY())),ROUNDDOWN(Q21,0)-TODAY()&lt;(15-WEEKDAY(TODAY())))</formula>
    </cfRule>
  </conditionalFormatting>
  <conditionalFormatting sqref="W21:Y21">
    <cfRule type="containsText" dxfId="2087" priority="1078" operator="containsText" text="ja">
      <formula>NOT(ISERROR(SEARCH("ja",W21)))</formula>
    </cfRule>
  </conditionalFormatting>
  <conditionalFormatting sqref="W21:Y21">
    <cfRule type="timePeriod" dxfId="2086" priority="1079" timePeriod="thisWeek">
      <formula>AND(TODAY()-ROUNDDOWN(W21,0)&lt;=WEEKDAY(TODAY())-1,ROUNDDOWN(W21,0)-TODAY()&lt;=7-WEEKDAY(TODAY()))</formula>
    </cfRule>
    <cfRule type="timePeriod" dxfId="2085" priority="1080" timePeriod="nextWeek">
      <formula>AND(ROUNDDOWN(W21,0)-TODAY()&gt;(7-WEEKDAY(TODAY())),ROUNDDOWN(W21,0)-TODAY()&lt;(15-WEEKDAY(TODAY())))</formula>
    </cfRule>
  </conditionalFormatting>
  <conditionalFormatting sqref="N12:P12">
    <cfRule type="containsText" dxfId="2084" priority="1066" operator="containsText" text="ja">
      <formula>NOT(ISERROR(SEARCH("ja",N12)))</formula>
    </cfRule>
  </conditionalFormatting>
  <conditionalFormatting sqref="N12:P12">
    <cfRule type="timePeriod" dxfId="2083" priority="1067" timePeriod="thisWeek">
      <formula>AND(TODAY()-ROUNDDOWN(N12,0)&lt;=WEEKDAY(TODAY())-1,ROUNDDOWN(N12,0)-TODAY()&lt;=7-WEEKDAY(TODAY()))</formula>
    </cfRule>
    <cfRule type="timePeriod" dxfId="2082" priority="1068" timePeriod="nextWeek">
      <formula>AND(ROUNDDOWN(N12,0)-TODAY()&gt;(7-WEEKDAY(TODAY())),ROUNDDOWN(N12,0)-TODAY()&lt;(15-WEEKDAY(TODAY())))</formula>
    </cfRule>
  </conditionalFormatting>
  <conditionalFormatting sqref="N13:P13">
    <cfRule type="containsText" dxfId="2081" priority="1054" operator="containsText" text="ja">
      <formula>NOT(ISERROR(SEARCH("ja",N13)))</formula>
    </cfRule>
  </conditionalFormatting>
  <conditionalFormatting sqref="N13:P13">
    <cfRule type="timePeriod" dxfId="2080" priority="1055" timePeriod="thisWeek">
      <formula>AND(TODAY()-ROUNDDOWN(N13,0)&lt;=WEEKDAY(TODAY())-1,ROUNDDOWN(N13,0)-TODAY()&lt;=7-WEEKDAY(TODAY()))</formula>
    </cfRule>
    <cfRule type="timePeriod" dxfId="2079" priority="1056" timePeriod="nextWeek">
      <formula>AND(ROUNDDOWN(N13,0)-TODAY()&gt;(7-WEEKDAY(TODAY())),ROUNDDOWN(N13,0)-TODAY()&lt;(15-WEEKDAY(TODAY())))</formula>
    </cfRule>
  </conditionalFormatting>
  <conditionalFormatting sqref="Q13:S13">
    <cfRule type="containsText" dxfId="2078" priority="1042" operator="containsText" text="ja">
      <formula>NOT(ISERROR(SEARCH("ja",Q13)))</formula>
    </cfRule>
  </conditionalFormatting>
  <conditionalFormatting sqref="Q13:S13">
    <cfRule type="timePeriod" dxfId="2077" priority="1043" timePeriod="thisWeek">
      <formula>AND(TODAY()-ROUNDDOWN(Q13,0)&lt;=WEEKDAY(TODAY())-1,ROUNDDOWN(Q13,0)-TODAY()&lt;=7-WEEKDAY(TODAY()))</formula>
    </cfRule>
    <cfRule type="timePeriod" dxfId="2076" priority="1044" timePeriod="nextWeek">
      <formula>AND(ROUNDDOWN(Q13,0)-TODAY()&gt;(7-WEEKDAY(TODAY())),ROUNDDOWN(Q13,0)-TODAY()&lt;(15-WEEKDAY(TODAY())))</formula>
    </cfRule>
  </conditionalFormatting>
  <conditionalFormatting sqref="T12:V12">
    <cfRule type="containsText" dxfId="2075" priority="1030" operator="containsText" text="ja">
      <formula>NOT(ISERROR(SEARCH("ja",T12)))</formula>
    </cfRule>
  </conditionalFormatting>
  <conditionalFormatting sqref="T12:V12">
    <cfRule type="timePeriod" dxfId="2074" priority="1031" timePeriod="thisWeek">
      <formula>AND(TODAY()-ROUNDDOWN(T12,0)&lt;=WEEKDAY(TODAY())-1,ROUNDDOWN(T12,0)-TODAY()&lt;=7-WEEKDAY(TODAY()))</formula>
    </cfRule>
    <cfRule type="timePeriod" dxfId="2073" priority="1032" timePeriod="nextWeek">
      <formula>AND(ROUNDDOWN(T12,0)-TODAY()&gt;(7-WEEKDAY(TODAY())),ROUNDDOWN(T12,0)-TODAY()&lt;(15-WEEKDAY(TODAY())))</formula>
    </cfRule>
  </conditionalFormatting>
  <conditionalFormatting sqref="W13:Y13">
    <cfRule type="containsText" dxfId="2072" priority="1018" operator="containsText" text="ja">
      <formula>NOT(ISERROR(SEARCH("ja",W13)))</formula>
    </cfRule>
  </conditionalFormatting>
  <conditionalFormatting sqref="W13:Y13">
    <cfRule type="timePeriod" dxfId="2071" priority="1019" timePeriod="thisWeek">
      <formula>AND(TODAY()-ROUNDDOWN(W13,0)&lt;=WEEKDAY(TODAY())-1,ROUNDDOWN(W13,0)-TODAY()&lt;=7-WEEKDAY(TODAY()))</formula>
    </cfRule>
    <cfRule type="timePeriod" dxfId="2070" priority="1020" timePeriod="nextWeek">
      <formula>AND(ROUNDDOWN(W13,0)-TODAY()&gt;(7-WEEKDAY(TODAY())),ROUNDDOWN(W13,0)-TODAY()&lt;(15-WEEKDAY(TODAY())))</formula>
    </cfRule>
  </conditionalFormatting>
  <conditionalFormatting sqref="N16:P16">
    <cfRule type="containsText" dxfId="2069" priority="1006" operator="containsText" text="ja">
      <formula>NOT(ISERROR(SEARCH("ja",N16)))</formula>
    </cfRule>
  </conditionalFormatting>
  <conditionalFormatting sqref="N16:P16">
    <cfRule type="timePeriod" dxfId="2068" priority="1007" timePeriod="thisWeek">
      <formula>AND(TODAY()-ROUNDDOWN(N16,0)&lt;=WEEKDAY(TODAY())-1,ROUNDDOWN(N16,0)-TODAY()&lt;=7-WEEKDAY(TODAY()))</formula>
    </cfRule>
    <cfRule type="timePeriod" dxfId="2067" priority="1008" timePeriod="nextWeek">
      <formula>AND(ROUNDDOWN(N16,0)-TODAY()&gt;(7-WEEKDAY(TODAY())),ROUNDDOWN(N16,0)-TODAY()&lt;(15-WEEKDAY(TODAY())))</formula>
    </cfRule>
  </conditionalFormatting>
  <conditionalFormatting sqref="N207:Y209">
    <cfRule type="containsText" dxfId="2066" priority="967" operator="containsText" text="ja">
      <formula>NOT(ISERROR(SEARCH("ja",N207)))</formula>
    </cfRule>
  </conditionalFormatting>
  <conditionalFormatting sqref="N207:Y209">
    <cfRule type="timePeriod" dxfId="2065" priority="968" timePeriod="thisWeek">
      <formula>AND(TODAY()-ROUNDDOWN(N207,0)&lt;=WEEKDAY(TODAY())-1,ROUNDDOWN(N207,0)-TODAY()&lt;=7-WEEKDAY(TODAY()))</formula>
    </cfRule>
    <cfRule type="timePeriod" dxfId="2064" priority="969" timePeriod="nextWeek">
      <formula>AND(ROUNDDOWN(N207,0)-TODAY()&gt;(7-WEEKDAY(TODAY())),ROUNDDOWN(N207,0)-TODAY()&lt;(15-WEEKDAY(TODAY())))</formula>
    </cfRule>
  </conditionalFormatting>
  <conditionalFormatting sqref="N211:Y213">
    <cfRule type="containsText" dxfId="2063" priority="928" operator="containsText" text="ja">
      <formula>NOT(ISERROR(SEARCH("ja",N211)))</formula>
    </cfRule>
  </conditionalFormatting>
  <conditionalFormatting sqref="N211:Y213">
    <cfRule type="timePeriod" dxfId="2062" priority="929" timePeriod="thisWeek">
      <formula>AND(TODAY()-ROUNDDOWN(N211,0)&lt;=WEEKDAY(TODAY())-1,ROUNDDOWN(N211,0)-TODAY()&lt;=7-WEEKDAY(TODAY()))</formula>
    </cfRule>
    <cfRule type="timePeriod" dxfId="2061" priority="930" timePeriod="nextWeek">
      <formula>AND(ROUNDDOWN(N211,0)-TODAY()&gt;(7-WEEKDAY(TODAY())),ROUNDDOWN(N211,0)-TODAY()&lt;(15-WEEKDAY(TODAY())))</formula>
    </cfRule>
  </conditionalFormatting>
  <conditionalFormatting sqref="N218:Y218">
    <cfRule type="timePeriod" dxfId="2060" priority="893" timePeriod="thisWeek">
      <formula>AND(TODAY()-ROUNDDOWN(N218,0)&lt;=WEEKDAY(TODAY())-1,ROUNDDOWN(N218,0)-TODAY()&lt;=7-WEEKDAY(TODAY()))</formula>
    </cfRule>
    <cfRule type="timePeriod" dxfId="2059" priority="894" timePeriod="nextWeek">
      <formula>AND(ROUNDDOWN(N218,0)-TODAY()&gt;(7-WEEKDAY(TODAY())),ROUNDDOWN(N218,0)-TODAY()&lt;(15-WEEKDAY(TODAY())))</formula>
    </cfRule>
  </conditionalFormatting>
  <conditionalFormatting sqref="N218:Y218">
    <cfRule type="containsText" dxfId="2058" priority="889" operator="containsText" text="ja">
      <formula>NOT(ISERROR(SEARCH("ja",N218)))</formula>
    </cfRule>
  </conditionalFormatting>
  <conditionalFormatting sqref="N215:Y217">
    <cfRule type="containsText" dxfId="2057" priority="850" operator="containsText" text="ja">
      <formula>NOT(ISERROR(SEARCH("ja",N215)))</formula>
    </cfRule>
  </conditionalFormatting>
  <conditionalFormatting sqref="N215:Y217">
    <cfRule type="timePeriod" dxfId="2056" priority="851" timePeriod="thisWeek">
      <formula>AND(TODAY()-ROUNDDOWN(N215,0)&lt;=WEEKDAY(TODAY())-1,ROUNDDOWN(N215,0)-TODAY()&lt;=7-WEEKDAY(TODAY()))</formula>
    </cfRule>
    <cfRule type="timePeriod" dxfId="2055" priority="852" timePeriod="nextWeek">
      <formula>AND(ROUNDDOWN(N215,0)-TODAY()&gt;(7-WEEKDAY(TODAY())),ROUNDDOWN(N215,0)-TODAY()&lt;(15-WEEKDAY(TODAY())))</formula>
    </cfRule>
  </conditionalFormatting>
  <conditionalFormatting sqref="N219:Y221">
    <cfRule type="containsText" dxfId="2054" priority="811" operator="containsText" text="ja">
      <formula>NOT(ISERROR(SEARCH("ja",N219)))</formula>
    </cfRule>
  </conditionalFormatting>
  <conditionalFormatting sqref="N219:Y221">
    <cfRule type="timePeriod" dxfId="2053" priority="812" timePeriod="thisWeek">
      <formula>AND(TODAY()-ROUNDDOWN(N219,0)&lt;=WEEKDAY(TODAY())-1,ROUNDDOWN(N219,0)-TODAY()&lt;=7-WEEKDAY(TODAY()))</formula>
    </cfRule>
    <cfRule type="timePeriod" dxfId="2052" priority="813" timePeriod="nextWeek">
      <formula>AND(ROUNDDOWN(N219,0)-TODAY()&gt;(7-WEEKDAY(TODAY())),ROUNDDOWN(N219,0)-TODAY()&lt;(15-WEEKDAY(TODAY())))</formula>
    </cfRule>
  </conditionalFormatting>
  <conditionalFormatting sqref="AA143">
    <cfRule type="timePeriod" dxfId="2051" priority="809" timePeriod="thisWeek">
      <formula>AND(TODAY()-ROUNDDOWN(AA143,0)&lt;=WEEKDAY(TODAY())-1,ROUNDDOWN(AA143,0)-TODAY()&lt;=7-WEEKDAY(TODAY()))</formula>
    </cfRule>
    <cfRule type="timePeriod" dxfId="2050" priority="810" timePeriod="nextWeek">
      <formula>AND(ROUNDDOWN(AA143,0)-TODAY()&gt;(7-WEEKDAY(TODAY())),ROUNDDOWN(AA143,0)-TODAY()&lt;(15-WEEKDAY(TODAY())))</formula>
    </cfRule>
  </conditionalFormatting>
  <conditionalFormatting sqref="AA143">
    <cfRule type="containsText" dxfId="2049" priority="808" operator="containsText" text="ja">
      <formula>NOT(ISERROR(SEARCH("ja",AA143)))</formula>
    </cfRule>
  </conditionalFormatting>
  <conditionalFormatting sqref="R205">
    <cfRule type="timePeriod" dxfId="2048" priority="803" timePeriod="thisWeek">
      <formula>AND(TODAY()-ROUNDDOWN(R205,0)&lt;=WEEKDAY(TODAY())-1,ROUNDDOWN(R205,0)-TODAY()&lt;=7-WEEKDAY(TODAY()))</formula>
    </cfRule>
    <cfRule type="timePeriod" dxfId="2047" priority="804" timePeriod="nextWeek">
      <formula>AND(ROUNDDOWN(R205,0)-TODAY()&gt;(7-WEEKDAY(TODAY())),ROUNDDOWN(R205,0)-TODAY()&lt;(15-WEEKDAY(TODAY())))</formula>
    </cfRule>
  </conditionalFormatting>
  <conditionalFormatting sqref="R205">
    <cfRule type="containsText" dxfId="2046" priority="802" operator="containsText" text="ja">
      <formula>NOT(ISERROR(SEARCH("ja",R205)))</formula>
    </cfRule>
  </conditionalFormatting>
  <conditionalFormatting sqref="Q205">
    <cfRule type="timePeriod" dxfId="2045" priority="797" timePeriod="thisWeek">
      <formula>AND(TODAY()-ROUNDDOWN(Q205,0)&lt;=WEEKDAY(TODAY())-1,ROUNDDOWN(Q205,0)-TODAY()&lt;=7-WEEKDAY(TODAY()))</formula>
    </cfRule>
    <cfRule type="timePeriod" dxfId="2044" priority="798" timePeriod="nextWeek">
      <formula>AND(ROUNDDOWN(Q205,0)-TODAY()&gt;(7-WEEKDAY(TODAY())),ROUNDDOWN(Q205,0)-TODAY()&lt;(15-WEEKDAY(TODAY())))</formula>
    </cfRule>
  </conditionalFormatting>
  <conditionalFormatting sqref="Q205">
    <cfRule type="containsText" dxfId="2043" priority="796" operator="containsText" text="ja">
      <formula>NOT(ISERROR(SEARCH("ja",Q205)))</formula>
    </cfRule>
  </conditionalFormatting>
  <conditionalFormatting sqref="U196">
    <cfRule type="timePeriod" dxfId="2042" priority="776" timePeriod="thisWeek">
      <formula>AND(TODAY()-ROUNDDOWN(U196,0)&lt;=WEEKDAY(TODAY())-1,ROUNDDOWN(U196,0)-TODAY()&lt;=7-WEEKDAY(TODAY()))</formula>
    </cfRule>
    <cfRule type="timePeriod" dxfId="2041" priority="777" timePeriod="nextWeek">
      <formula>AND(ROUNDDOWN(U196,0)-TODAY()&gt;(7-WEEKDAY(TODAY())),ROUNDDOWN(U196,0)-TODAY()&lt;(15-WEEKDAY(TODAY())))</formula>
    </cfRule>
  </conditionalFormatting>
  <conditionalFormatting sqref="U196">
    <cfRule type="containsText" dxfId="2040" priority="775" operator="containsText" text="ja">
      <formula>NOT(ISERROR(SEARCH("ja",U196)))</formula>
    </cfRule>
  </conditionalFormatting>
  <conditionalFormatting sqref="R201">
    <cfRule type="timePeriod" dxfId="2039" priority="773" timePeriod="thisWeek">
      <formula>AND(TODAY()-ROUNDDOWN(R201,0)&lt;=WEEKDAY(TODAY())-1,ROUNDDOWN(R201,0)-TODAY()&lt;=7-WEEKDAY(TODAY()))</formula>
    </cfRule>
    <cfRule type="timePeriod" dxfId="2038" priority="774" timePeriod="nextWeek">
      <formula>AND(ROUNDDOWN(R201,0)-TODAY()&gt;(7-WEEKDAY(TODAY())),ROUNDDOWN(R201,0)-TODAY()&lt;(15-WEEKDAY(TODAY())))</formula>
    </cfRule>
  </conditionalFormatting>
  <conditionalFormatting sqref="R201">
    <cfRule type="containsText" dxfId="2037" priority="772" operator="containsText" text="ja">
      <formula>NOT(ISERROR(SEARCH("ja",R201)))</formula>
    </cfRule>
  </conditionalFormatting>
  <conditionalFormatting sqref="E1">
    <cfRule type="timePeriod" dxfId="2036" priority="770" timePeriod="thisWeek">
      <formula>AND(TODAY()-ROUNDDOWN(E1,0)&lt;=WEEKDAY(TODAY())-1,ROUNDDOWN(E1,0)-TODAY()&lt;=7-WEEKDAY(TODAY()))</formula>
    </cfRule>
    <cfRule type="timePeriod" dxfId="2035" priority="771" timePeriod="nextWeek">
      <formula>AND(ROUNDDOWN(E1,0)-TODAY()&gt;(7-WEEKDAY(TODAY())),ROUNDDOWN(E1,0)-TODAY()&lt;(15-WEEKDAY(TODAY())))</formula>
    </cfRule>
  </conditionalFormatting>
  <conditionalFormatting sqref="E1">
    <cfRule type="containsText" dxfId="2034" priority="769" operator="containsText" text="ja">
      <formula>NOT(ISERROR(SEARCH("ja",E1)))</formula>
    </cfRule>
  </conditionalFormatting>
  <conditionalFormatting sqref="H1">
    <cfRule type="timePeriod" dxfId="2033" priority="767" timePeriod="thisWeek">
      <formula>AND(TODAY()-ROUNDDOWN(H1,0)&lt;=WEEKDAY(TODAY())-1,ROUNDDOWN(H1,0)-TODAY()&lt;=7-WEEKDAY(TODAY()))</formula>
    </cfRule>
    <cfRule type="timePeriod" dxfId="2032" priority="768" timePeriod="nextWeek">
      <formula>AND(ROUNDDOWN(H1,0)-TODAY()&gt;(7-WEEKDAY(TODAY())),ROUNDDOWN(H1,0)-TODAY()&lt;(15-WEEKDAY(TODAY())))</formula>
    </cfRule>
  </conditionalFormatting>
  <conditionalFormatting sqref="H1">
    <cfRule type="containsText" dxfId="2031" priority="766" operator="containsText" text="ja">
      <formula>NOT(ISERROR(SEARCH("ja",H1)))</formula>
    </cfRule>
  </conditionalFormatting>
  <conditionalFormatting sqref="K1">
    <cfRule type="timePeriod" dxfId="2030" priority="764" timePeriod="thisWeek">
      <formula>AND(TODAY()-ROUNDDOWN(K1,0)&lt;=WEEKDAY(TODAY())-1,ROUNDDOWN(K1,0)-TODAY()&lt;=7-WEEKDAY(TODAY()))</formula>
    </cfRule>
    <cfRule type="timePeriod" dxfId="2029" priority="765" timePeriod="nextWeek">
      <formula>AND(ROUNDDOWN(K1,0)-TODAY()&gt;(7-WEEKDAY(TODAY())),ROUNDDOWN(K1,0)-TODAY()&lt;(15-WEEKDAY(TODAY())))</formula>
    </cfRule>
  </conditionalFormatting>
  <conditionalFormatting sqref="K1">
    <cfRule type="containsText" dxfId="2028" priority="763" operator="containsText" text="ja">
      <formula>NOT(ISERROR(SEARCH("ja",K1)))</formula>
    </cfRule>
  </conditionalFormatting>
  <conditionalFormatting sqref="J1">
    <cfRule type="containsText" dxfId="2027" priority="762" operator="containsText" text="ja">
      <formula>NOT(ISERROR(SEARCH("ja",J1)))</formula>
    </cfRule>
  </conditionalFormatting>
  <conditionalFormatting sqref="M1">
    <cfRule type="containsText" dxfId="2026" priority="761" operator="containsText" text="ja">
      <formula>NOT(ISERROR(SEARCH("ja",M1)))</formula>
    </cfRule>
  </conditionalFormatting>
  <conditionalFormatting sqref="G1:G1048576 J1:J1048576 M1:M1048576">
    <cfRule type="containsText" dxfId="2025" priority="760" operator="containsText" text="ja">
      <formula>NOT(ISERROR(SEARCH("ja",G1)))</formula>
    </cfRule>
  </conditionalFormatting>
  <conditionalFormatting sqref="M59">
    <cfRule type="timePeriod" dxfId="2024" priority="758" timePeriod="thisWeek">
      <formula>AND(TODAY()-ROUNDDOWN(M59,0)&lt;=WEEKDAY(TODAY())-1,ROUNDDOWN(M59,0)-TODAY()&lt;=7-WEEKDAY(TODAY()))</formula>
    </cfRule>
    <cfRule type="timePeriod" dxfId="2023" priority="759" timePeriod="nextWeek">
      <formula>AND(ROUNDDOWN(M59,0)-TODAY()&gt;(7-WEEKDAY(TODAY())),ROUNDDOWN(M59,0)-TODAY()&lt;(15-WEEKDAY(TODAY())))</formula>
    </cfRule>
  </conditionalFormatting>
  <conditionalFormatting sqref="M59">
    <cfRule type="containsText" dxfId="2022" priority="757" operator="containsText" text="ja">
      <formula>NOT(ISERROR(SEARCH("ja",M59)))</formula>
    </cfRule>
  </conditionalFormatting>
  <conditionalFormatting sqref="B10:B12 B18:B20 B26:B28 B34:B36 B42:B44 B50:B52 B58:B60 B66:B68 B74:B76 B82:B84 B90:B92 B98:B100 B106:B108 B114:B116 B122:B124 B130:B132 B7:B8 B14:B16 B22:B24 B30:B32 B38:B40 B46:B48 B54:B56 B62:B64 B70:B72 B78:B80 B86:B88 B94:B96 B102:B104 B110:B112 B118:B120 B126:B128 B134:B135">
    <cfRule type="timePeriod" dxfId="2021" priority="755" timePeriod="thisWeek">
      <formula>AND(TODAY()-ROUNDDOWN(B7,0)&lt;=WEEKDAY(TODAY())-1,ROUNDDOWN(B7,0)-TODAY()&lt;=7-WEEKDAY(TODAY()))</formula>
    </cfRule>
    <cfRule type="timePeriod" dxfId="2020" priority="756" timePeriod="nextWeek">
      <formula>AND(ROUNDDOWN(B7,0)-TODAY()&gt;(7-WEEKDAY(TODAY())),ROUNDDOWN(B7,0)-TODAY()&lt;(15-WEEKDAY(TODAY())))</formula>
    </cfRule>
  </conditionalFormatting>
  <conditionalFormatting sqref="B9 B17 B25 B33 B41 B49 B57 B65 B73 B81 B89 B97 B105 B113 B121 B129 B13 B21 B29 B37 B45 B53 B61 B69 B77 B85 B93 B101 B109 B117 B125 B133">
    <cfRule type="timePeriod" dxfId="2019" priority="753" timePeriod="thisWeek">
      <formula>AND(TODAY()-ROUNDDOWN(B9,0)&lt;=WEEKDAY(TODAY())-1,ROUNDDOWN(B9,0)-TODAY()&lt;=7-WEEKDAY(TODAY()))</formula>
    </cfRule>
    <cfRule type="timePeriod" dxfId="2018" priority="754" timePeriod="nextWeek">
      <formula>AND(ROUNDDOWN(B9,0)-TODAY()&gt;(7-WEEKDAY(TODAY())),ROUNDDOWN(B9,0)-TODAY()&lt;(15-WEEKDAY(TODAY())))</formula>
    </cfRule>
  </conditionalFormatting>
  <conditionalFormatting sqref="B7 B15 B23 B31 B39 B47 B55 B63 B71 B79 B87 B95 B103 B111 B119 B127 B135 B11 B19 B27 B35 B43 B51 B59 B67 B75 B83 B91 B99 B107 B115 B123 B131">
    <cfRule type="containsText" dxfId="2017" priority="752" operator="containsText" text="eintragen">
      <formula>NOT(ISERROR(SEARCH("eintragen",B7)))</formula>
    </cfRule>
  </conditionalFormatting>
  <conditionalFormatting sqref="I1">
    <cfRule type="containsText" dxfId="2016" priority="751" operator="containsText" text="ja">
      <formula>NOT(ISERROR(SEARCH("ja",I1)))</formula>
    </cfRule>
  </conditionalFormatting>
  <conditionalFormatting sqref="J1">
    <cfRule type="containsText" dxfId="2015" priority="750" operator="containsText" text="ja">
      <formula>NOT(ISERROR(SEARCH("ja",J1)))</formula>
    </cfRule>
  </conditionalFormatting>
  <conditionalFormatting sqref="L1">
    <cfRule type="containsText" dxfId="2014" priority="749" operator="containsText" text="ja">
      <formula>NOT(ISERROR(SEARCH("ja",L1)))</formula>
    </cfRule>
  </conditionalFormatting>
  <conditionalFormatting sqref="M1">
    <cfRule type="containsText" dxfId="2013" priority="748" operator="containsText" text="ja">
      <formula>NOT(ISERROR(SEARCH("ja",M1)))</formula>
    </cfRule>
  </conditionalFormatting>
  <conditionalFormatting sqref="AA1">
    <cfRule type="containsText" dxfId="2012" priority="747" operator="containsText" text="ja">
      <formula>NOT(ISERROR(SEARCH("ja",AA1)))</formula>
    </cfRule>
  </conditionalFormatting>
  <conditionalFormatting sqref="AA1">
    <cfRule type="containsText" dxfId="2011" priority="746" operator="containsText" text="ja">
      <formula>NOT(ISERROR(SEARCH("ja",AA1)))</formula>
    </cfRule>
  </conditionalFormatting>
  <conditionalFormatting sqref="AA1">
    <cfRule type="containsText" dxfId="2010" priority="745" operator="containsText" text="ja">
      <formula>NOT(ISERROR(SEARCH("ja",AA1)))</formula>
    </cfRule>
  </conditionalFormatting>
  <conditionalFormatting sqref="AA1">
    <cfRule type="containsText" dxfId="2009" priority="744" operator="containsText" text="ja">
      <formula>NOT(ISERROR(SEARCH("ja",AA1)))</formula>
    </cfRule>
  </conditionalFormatting>
  <conditionalFormatting sqref="AA1">
    <cfRule type="containsText" dxfId="2008" priority="743" operator="containsText" text="ja">
      <formula>NOT(ISERROR(SEARCH("ja",AA1)))</formula>
    </cfRule>
  </conditionalFormatting>
  <conditionalFormatting sqref="AA1">
    <cfRule type="containsText" dxfId="2007" priority="742" operator="containsText" text="ja">
      <formula>NOT(ISERROR(SEARCH("ja",AA1)))</formula>
    </cfRule>
  </conditionalFormatting>
  <conditionalFormatting sqref="N254:Y254 N246:Y246 N250:Y250 N258:Y258 N262:Y262 N266:Y266">
    <cfRule type="timePeriod" dxfId="2006" priority="671" timePeriod="thisWeek">
      <formula>AND(TODAY()-ROUNDDOWN(N246,0)&lt;=WEEKDAY(TODAY())-1,ROUNDDOWN(N246,0)-TODAY()&lt;=7-WEEKDAY(TODAY()))</formula>
    </cfRule>
    <cfRule type="timePeriod" dxfId="2005" priority="672" timePeriod="nextWeek">
      <formula>AND(ROUNDDOWN(N246,0)-TODAY()&gt;(7-WEEKDAY(TODAY())),ROUNDDOWN(N246,0)-TODAY()&lt;(15-WEEKDAY(TODAY())))</formula>
    </cfRule>
  </conditionalFormatting>
  <conditionalFormatting sqref="N246:Y246 N250:Y250 N254:Y254 N258:Y258 N262:Y262 N266:Y266">
    <cfRule type="containsText" dxfId="2004" priority="667" operator="containsText" text="ja">
      <formula>NOT(ISERROR(SEARCH("ja",N246)))</formula>
    </cfRule>
  </conditionalFormatting>
  <conditionalFormatting sqref="N230:Y230">
    <cfRule type="containsText" dxfId="2003" priority="664" operator="containsText" text="ja">
      <formula>NOT(ISERROR(SEARCH("ja",N230)))</formula>
    </cfRule>
  </conditionalFormatting>
  <conditionalFormatting sqref="N230:Y230">
    <cfRule type="timePeriod" dxfId="2002" priority="665" timePeriod="thisWeek">
      <formula>AND(TODAY()-ROUNDDOWN(N230,0)&lt;=WEEKDAY(TODAY())-1,ROUNDDOWN(N230,0)-TODAY()&lt;=7-WEEKDAY(TODAY()))</formula>
    </cfRule>
    <cfRule type="timePeriod" dxfId="2001" priority="666" timePeriod="nextWeek">
      <formula>AND(ROUNDDOWN(N230,0)-TODAY()&gt;(7-WEEKDAY(TODAY())),ROUNDDOWN(N230,0)-TODAY()&lt;(15-WEEKDAY(TODAY())))</formula>
    </cfRule>
  </conditionalFormatting>
  <conditionalFormatting sqref="N223:Y229">
    <cfRule type="containsText" dxfId="2000" priority="661" operator="containsText" text="ja">
      <formula>NOT(ISERROR(SEARCH("ja",N223)))</formula>
    </cfRule>
  </conditionalFormatting>
  <conditionalFormatting sqref="N223:Y229">
    <cfRule type="timePeriod" dxfId="1999" priority="662" timePeriod="thisWeek">
      <formula>AND(TODAY()-ROUNDDOWN(N223,0)&lt;=WEEKDAY(TODAY())-1,ROUNDDOWN(N223,0)-TODAY()&lt;=7-WEEKDAY(TODAY()))</formula>
    </cfRule>
    <cfRule type="timePeriod" dxfId="1998" priority="663" timePeriod="nextWeek">
      <formula>AND(ROUNDDOWN(N223,0)-TODAY()&gt;(7-WEEKDAY(TODAY())),ROUNDDOWN(N223,0)-TODAY()&lt;(15-WEEKDAY(TODAY())))</formula>
    </cfRule>
  </conditionalFormatting>
  <conditionalFormatting sqref="N231:Y234 N238:Y245">
    <cfRule type="containsText" dxfId="1997" priority="658" operator="containsText" text="ja">
      <formula>NOT(ISERROR(SEARCH("ja",N231)))</formula>
    </cfRule>
  </conditionalFormatting>
  <conditionalFormatting sqref="N231:Y234 N238:Y245">
    <cfRule type="timePeriod" dxfId="1996" priority="659" timePeriod="thisWeek">
      <formula>AND(TODAY()-ROUNDDOWN(N231,0)&lt;=WEEKDAY(TODAY())-1,ROUNDDOWN(N231,0)-TODAY()&lt;=7-WEEKDAY(TODAY()))</formula>
    </cfRule>
    <cfRule type="timePeriod" dxfId="1995" priority="660" timePeriod="nextWeek">
      <formula>AND(ROUNDDOWN(N231,0)-TODAY()&gt;(7-WEEKDAY(TODAY())),ROUNDDOWN(N231,0)-TODAY()&lt;(15-WEEKDAY(TODAY())))</formula>
    </cfRule>
  </conditionalFormatting>
  <conditionalFormatting sqref="N235:Y237">
    <cfRule type="containsText" dxfId="1994" priority="655" operator="containsText" text="ja">
      <formula>NOT(ISERROR(SEARCH("ja",N235)))</formula>
    </cfRule>
  </conditionalFormatting>
  <conditionalFormatting sqref="N235:Y237">
    <cfRule type="timePeriod" dxfId="1993" priority="656" timePeriod="thisWeek">
      <formula>AND(TODAY()-ROUNDDOWN(N235,0)&lt;=WEEKDAY(TODAY())-1,ROUNDDOWN(N235,0)-TODAY()&lt;=7-WEEKDAY(TODAY()))</formula>
    </cfRule>
    <cfRule type="timePeriod" dxfId="1992" priority="657" timePeriod="nextWeek">
      <formula>AND(ROUNDDOWN(N235,0)-TODAY()&gt;(7-WEEKDAY(TODAY())),ROUNDDOWN(N235,0)-TODAY()&lt;(15-WEEKDAY(TODAY())))</formula>
    </cfRule>
  </conditionalFormatting>
  <conditionalFormatting sqref="N247:Y249">
    <cfRule type="containsText" dxfId="1991" priority="652" operator="containsText" text="ja">
      <formula>NOT(ISERROR(SEARCH("ja",N247)))</formula>
    </cfRule>
  </conditionalFormatting>
  <conditionalFormatting sqref="N247:Y249">
    <cfRule type="timePeriod" dxfId="1990" priority="653" timePeriod="thisWeek">
      <formula>AND(TODAY()-ROUNDDOWN(N247,0)&lt;=WEEKDAY(TODAY())-1,ROUNDDOWN(N247,0)-TODAY()&lt;=7-WEEKDAY(TODAY()))</formula>
    </cfRule>
    <cfRule type="timePeriod" dxfId="1989" priority="654" timePeriod="nextWeek">
      <formula>AND(ROUNDDOWN(N247,0)-TODAY()&gt;(7-WEEKDAY(TODAY())),ROUNDDOWN(N247,0)-TODAY()&lt;(15-WEEKDAY(TODAY())))</formula>
    </cfRule>
  </conditionalFormatting>
  <conditionalFormatting sqref="N251:Y253">
    <cfRule type="containsText" dxfId="1988" priority="649" operator="containsText" text="ja">
      <formula>NOT(ISERROR(SEARCH("ja",N251)))</formula>
    </cfRule>
  </conditionalFormatting>
  <conditionalFormatting sqref="N251:Y253">
    <cfRule type="timePeriod" dxfId="1987" priority="650" timePeriod="thisWeek">
      <formula>AND(TODAY()-ROUNDDOWN(N251,0)&lt;=WEEKDAY(TODAY())-1,ROUNDDOWN(N251,0)-TODAY()&lt;=7-WEEKDAY(TODAY()))</formula>
    </cfRule>
    <cfRule type="timePeriod" dxfId="1986" priority="651" timePeriod="nextWeek">
      <formula>AND(ROUNDDOWN(N251,0)-TODAY()&gt;(7-WEEKDAY(TODAY())),ROUNDDOWN(N251,0)-TODAY()&lt;(15-WEEKDAY(TODAY())))</formula>
    </cfRule>
  </conditionalFormatting>
  <conditionalFormatting sqref="N255:Y257">
    <cfRule type="containsText" dxfId="1985" priority="646" operator="containsText" text="ja">
      <formula>NOT(ISERROR(SEARCH("ja",N255)))</formula>
    </cfRule>
  </conditionalFormatting>
  <conditionalFormatting sqref="N255:Y257">
    <cfRule type="timePeriod" dxfId="1984" priority="647" timePeriod="thisWeek">
      <formula>AND(TODAY()-ROUNDDOWN(N255,0)&lt;=WEEKDAY(TODAY())-1,ROUNDDOWN(N255,0)-TODAY()&lt;=7-WEEKDAY(TODAY()))</formula>
    </cfRule>
    <cfRule type="timePeriod" dxfId="1983" priority="648" timePeriod="nextWeek">
      <formula>AND(ROUNDDOWN(N255,0)-TODAY()&gt;(7-WEEKDAY(TODAY())),ROUNDDOWN(N255,0)-TODAY()&lt;(15-WEEKDAY(TODAY())))</formula>
    </cfRule>
  </conditionalFormatting>
  <conditionalFormatting sqref="N259:Y261">
    <cfRule type="containsText" dxfId="1982" priority="643" operator="containsText" text="ja">
      <formula>NOT(ISERROR(SEARCH("ja",N259)))</formula>
    </cfRule>
  </conditionalFormatting>
  <conditionalFormatting sqref="N259:Y261">
    <cfRule type="timePeriod" dxfId="1981" priority="644" timePeriod="thisWeek">
      <formula>AND(TODAY()-ROUNDDOWN(N259,0)&lt;=WEEKDAY(TODAY())-1,ROUNDDOWN(N259,0)-TODAY()&lt;=7-WEEKDAY(TODAY()))</formula>
    </cfRule>
    <cfRule type="timePeriod" dxfId="1980" priority="645" timePeriod="nextWeek">
      <formula>AND(ROUNDDOWN(N259,0)-TODAY()&gt;(7-WEEKDAY(TODAY())),ROUNDDOWN(N259,0)-TODAY()&lt;(15-WEEKDAY(TODAY())))</formula>
    </cfRule>
  </conditionalFormatting>
  <conditionalFormatting sqref="N263:Y265">
    <cfRule type="containsText" dxfId="1979" priority="640" operator="containsText" text="ja">
      <formula>NOT(ISERROR(SEARCH("ja",N263)))</formula>
    </cfRule>
  </conditionalFormatting>
  <conditionalFormatting sqref="N263:Y265">
    <cfRule type="timePeriod" dxfId="1978" priority="641" timePeriod="thisWeek">
      <formula>AND(TODAY()-ROUNDDOWN(N263,0)&lt;=WEEKDAY(TODAY())-1,ROUNDDOWN(N263,0)-TODAY()&lt;=7-WEEKDAY(TODAY()))</formula>
    </cfRule>
    <cfRule type="timePeriod" dxfId="1977" priority="642" timePeriod="nextWeek">
      <formula>AND(ROUNDDOWN(N263,0)-TODAY()&gt;(7-WEEKDAY(TODAY())),ROUNDDOWN(N263,0)-TODAY()&lt;(15-WEEKDAY(TODAY())))</formula>
    </cfRule>
  </conditionalFormatting>
  <conditionalFormatting sqref="N270:Y270">
    <cfRule type="timePeriod" dxfId="1976" priority="638" timePeriod="thisWeek">
      <formula>AND(TODAY()-ROUNDDOWN(N270,0)&lt;=WEEKDAY(TODAY())-1,ROUNDDOWN(N270,0)-TODAY()&lt;=7-WEEKDAY(TODAY()))</formula>
    </cfRule>
    <cfRule type="timePeriod" dxfId="1975" priority="639" timePeriod="nextWeek">
      <formula>AND(ROUNDDOWN(N270,0)-TODAY()&gt;(7-WEEKDAY(TODAY())),ROUNDDOWN(N270,0)-TODAY()&lt;(15-WEEKDAY(TODAY())))</formula>
    </cfRule>
  </conditionalFormatting>
  <conditionalFormatting sqref="N270:Y270">
    <cfRule type="containsText" dxfId="1974" priority="637" operator="containsText" text="ja">
      <formula>NOT(ISERROR(SEARCH("ja",N270)))</formula>
    </cfRule>
  </conditionalFormatting>
  <conditionalFormatting sqref="N267:Y269">
    <cfRule type="containsText" dxfId="1973" priority="634" operator="containsText" text="ja">
      <formula>NOT(ISERROR(SEARCH("ja",N267)))</formula>
    </cfRule>
  </conditionalFormatting>
  <conditionalFormatting sqref="N267:Y269">
    <cfRule type="timePeriod" dxfId="1972" priority="635" timePeriod="thisWeek">
      <formula>AND(TODAY()-ROUNDDOWN(N267,0)&lt;=WEEKDAY(TODAY())-1,ROUNDDOWN(N267,0)-TODAY()&lt;=7-WEEKDAY(TODAY()))</formula>
    </cfRule>
    <cfRule type="timePeriod" dxfId="1971" priority="636" timePeriod="nextWeek">
      <formula>AND(ROUNDDOWN(N267,0)-TODAY()&gt;(7-WEEKDAY(TODAY())),ROUNDDOWN(N267,0)-TODAY()&lt;(15-WEEKDAY(TODAY())))</formula>
    </cfRule>
  </conditionalFormatting>
  <conditionalFormatting sqref="N271:Y273">
    <cfRule type="containsText" dxfId="1970" priority="631" operator="containsText" text="ja">
      <formula>NOT(ISERROR(SEARCH("ja",N271)))</formula>
    </cfRule>
  </conditionalFormatting>
  <conditionalFormatting sqref="N271:Y273">
    <cfRule type="timePeriod" dxfId="1969" priority="632" timePeriod="thisWeek">
      <formula>AND(TODAY()-ROUNDDOWN(N271,0)&lt;=WEEKDAY(TODAY())-1,ROUNDDOWN(N271,0)-TODAY()&lt;=7-WEEKDAY(TODAY()))</formula>
    </cfRule>
    <cfRule type="timePeriod" dxfId="1968" priority="633" timePeriod="nextWeek">
      <formula>AND(ROUNDDOWN(N271,0)-TODAY()&gt;(7-WEEKDAY(TODAY())),ROUNDDOWN(N271,0)-TODAY()&lt;(15-WEEKDAY(TODAY())))</formula>
    </cfRule>
  </conditionalFormatting>
  <conditionalFormatting sqref="R257">
    <cfRule type="timePeriod" dxfId="1967" priority="629" timePeriod="thisWeek">
      <formula>AND(TODAY()-ROUNDDOWN(R257,0)&lt;=WEEKDAY(TODAY())-1,ROUNDDOWN(R257,0)-TODAY()&lt;=7-WEEKDAY(TODAY()))</formula>
    </cfRule>
    <cfRule type="timePeriod" dxfId="1966" priority="630" timePeriod="nextWeek">
      <formula>AND(ROUNDDOWN(R257,0)-TODAY()&gt;(7-WEEKDAY(TODAY())),ROUNDDOWN(R257,0)-TODAY()&lt;(15-WEEKDAY(TODAY())))</formula>
    </cfRule>
  </conditionalFormatting>
  <conditionalFormatting sqref="R257">
    <cfRule type="containsText" dxfId="1965" priority="628" operator="containsText" text="ja">
      <formula>NOT(ISERROR(SEARCH("ja",R257)))</formula>
    </cfRule>
  </conditionalFormatting>
  <conditionalFormatting sqref="Q257">
    <cfRule type="timePeriod" dxfId="1964" priority="626" timePeriod="thisWeek">
      <formula>AND(TODAY()-ROUNDDOWN(Q257,0)&lt;=WEEKDAY(TODAY())-1,ROUNDDOWN(Q257,0)-TODAY()&lt;=7-WEEKDAY(TODAY()))</formula>
    </cfRule>
    <cfRule type="timePeriod" dxfId="1963" priority="627" timePeriod="nextWeek">
      <formula>AND(ROUNDDOWN(Q257,0)-TODAY()&gt;(7-WEEKDAY(TODAY())),ROUNDDOWN(Q257,0)-TODAY()&lt;(15-WEEKDAY(TODAY())))</formula>
    </cfRule>
  </conditionalFormatting>
  <conditionalFormatting sqref="Q257">
    <cfRule type="containsText" dxfId="1962" priority="625" operator="containsText" text="ja">
      <formula>NOT(ISERROR(SEARCH("ja",Q257)))</formula>
    </cfRule>
  </conditionalFormatting>
  <conditionalFormatting sqref="U248">
    <cfRule type="timePeriod" dxfId="1961" priority="623" timePeriod="thisWeek">
      <formula>AND(TODAY()-ROUNDDOWN(U248,0)&lt;=WEEKDAY(TODAY())-1,ROUNDDOWN(U248,0)-TODAY()&lt;=7-WEEKDAY(TODAY()))</formula>
    </cfRule>
    <cfRule type="timePeriod" dxfId="1960" priority="624" timePeriod="nextWeek">
      <formula>AND(ROUNDDOWN(U248,0)-TODAY()&gt;(7-WEEKDAY(TODAY())),ROUNDDOWN(U248,0)-TODAY()&lt;(15-WEEKDAY(TODAY())))</formula>
    </cfRule>
  </conditionalFormatting>
  <conditionalFormatting sqref="U248">
    <cfRule type="containsText" dxfId="1959" priority="622" operator="containsText" text="ja">
      <formula>NOT(ISERROR(SEARCH("ja",U248)))</formula>
    </cfRule>
  </conditionalFormatting>
  <conditionalFormatting sqref="R253">
    <cfRule type="timePeriod" dxfId="1958" priority="620" timePeriod="thisWeek">
      <formula>AND(TODAY()-ROUNDDOWN(R253,0)&lt;=WEEKDAY(TODAY())-1,ROUNDDOWN(R253,0)-TODAY()&lt;=7-WEEKDAY(TODAY()))</formula>
    </cfRule>
    <cfRule type="timePeriod" dxfId="1957" priority="621" timePeriod="nextWeek">
      <formula>AND(ROUNDDOWN(R253,0)-TODAY()&gt;(7-WEEKDAY(TODAY())),ROUNDDOWN(R253,0)-TODAY()&lt;(15-WEEKDAY(TODAY())))</formula>
    </cfRule>
  </conditionalFormatting>
  <conditionalFormatting sqref="R253">
    <cfRule type="containsText" dxfId="1956" priority="619" operator="containsText" text="ja">
      <formula>NOT(ISERROR(SEARCH("ja",R253)))</formula>
    </cfRule>
  </conditionalFormatting>
  <conditionalFormatting sqref="N318:Y318">
    <cfRule type="timePeriod" dxfId="1955" priority="581" timePeriod="thisWeek">
      <formula>AND(TODAY()-ROUNDDOWN(N318,0)&lt;=WEEKDAY(TODAY())-1,ROUNDDOWN(N318,0)-TODAY()&lt;=7-WEEKDAY(TODAY()))</formula>
    </cfRule>
    <cfRule type="timePeriod" dxfId="1954" priority="582" timePeriod="nextWeek">
      <formula>AND(ROUNDDOWN(N318,0)-TODAY()&gt;(7-WEEKDAY(TODAY())),ROUNDDOWN(N318,0)-TODAY()&lt;(15-WEEKDAY(TODAY())))</formula>
    </cfRule>
  </conditionalFormatting>
  <conditionalFormatting sqref="N318:Y318">
    <cfRule type="containsText" dxfId="1953" priority="580" operator="containsText" text="ja">
      <formula>NOT(ISERROR(SEARCH("ja",N318)))</formula>
    </cfRule>
  </conditionalFormatting>
  <conditionalFormatting sqref="N298:Y298 N290:Y290 N294:Y294 N302:Y302 N306:Y306 N310:Y310">
    <cfRule type="timePeriod" dxfId="1952" priority="509" timePeriod="thisWeek">
      <formula>AND(TODAY()-ROUNDDOWN(N290,0)&lt;=WEEKDAY(TODAY())-1,ROUNDDOWN(N290,0)-TODAY()&lt;=7-WEEKDAY(TODAY()))</formula>
    </cfRule>
    <cfRule type="timePeriod" dxfId="1951" priority="510" timePeriod="nextWeek">
      <formula>AND(ROUNDDOWN(N290,0)-TODAY()&gt;(7-WEEKDAY(TODAY())),ROUNDDOWN(N290,0)-TODAY()&lt;(15-WEEKDAY(TODAY())))</formula>
    </cfRule>
  </conditionalFormatting>
  <conditionalFormatting sqref="N290:Y290 N294:Y294 N298:Y298 N302:Y302 N306:Y306 N310:Y310">
    <cfRule type="containsText" dxfId="1950" priority="505" operator="containsText" text="ja">
      <formula>NOT(ISERROR(SEARCH("ja",N290)))</formula>
    </cfRule>
  </conditionalFormatting>
  <conditionalFormatting sqref="N275:Y278 N282:Y289">
    <cfRule type="containsText" dxfId="1949" priority="502" operator="containsText" text="ja">
      <formula>NOT(ISERROR(SEARCH("ja",N275)))</formula>
    </cfRule>
  </conditionalFormatting>
  <conditionalFormatting sqref="N275:Y278 N282:Y289">
    <cfRule type="timePeriod" dxfId="1948" priority="503" timePeriod="thisWeek">
      <formula>AND(TODAY()-ROUNDDOWN(N275,0)&lt;=WEEKDAY(TODAY())-1,ROUNDDOWN(N275,0)-TODAY()&lt;=7-WEEKDAY(TODAY()))</formula>
    </cfRule>
    <cfRule type="timePeriod" dxfId="1947" priority="504" timePeriod="nextWeek">
      <formula>AND(ROUNDDOWN(N275,0)-TODAY()&gt;(7-WEEKDAY(TODAY())),ROUNDDOWN(N275,0)-TODAY()&lt;(15-WEEKDAY(TODAY())))</formula>
    </cfRule>
  </conditionalFormatting>
  <conditionalFormatting sqref="N279:Y281">
    <cfRule type="containsText" dxfId="1946" priority="499" operator="containsText" text="ja">
      <formula>NOT(ISERROR(SEARCH("ja",N279)))</formula>
    </cfRule>
  </conditionalFormatting>
  <conditionalFormatting sqref="N279:Y281">
    <cfRule type="timePeriod" dxfId="1945" priority="500" timePeriod="thisWeek">
      <formula>AND(TODAY()-ROUNDDOWN(N279,0)&lt;=WEEKDAY(TODAY())-1,ROUNDDOWN(N279,0)-TODAY()&lt;=7-WEEKDAY(TODAY()))</formula>
    </cfRule>
    <cfRule type="timePeriod" dxfId="1944" priority="501" timePeriod="nextWeek">
      <formula>AND(ROUNDDOWN(N279,0)-TODAY()&gt;(7-WEEKDAY(TODAY())),ROUNDDOWN(N279,0)-TODAY()&lt;(15-WEEKDAY(TODAY())))</formula>
    </cfRule>
  </conditionalFormatting>
  <conditionalFormatting sqref="N291:Y293">
    <cfRule type="containsText" dxfId="1943" priority="496" operator="containsText" text="ja">
      <formula>NOT(ISERROR(SEARCH("ja",N291)))</formula>
    </cfRule>
  </conditionalFormatting>
  <conditionalFormatting sqref="N291:Y293">
    <cfRule type="timePeriod" dxfId="1942" priority="497" timePeriod="thisWeek">
      <formula>AND(TODAY()-ROUNDDOWN(N291,0)&lt;=WEEKDAY(TODAY())-1,ROUNDDOWN(N291,0)-TODAY()&lt;=7-WEEKDAY(TODAY()))</formula>
    </cfRule>
    <cfRule type="timePeriod" dxfId="1941" priority="498" timePeriod="nextWeek">
      <formula>AND(ROUNDDOWN(N291,0)-TODAY()&gt;(7-WEEKDAY(TODAY())),ROUNDDOWN(N291,0)-TODAY()&lt;(15-WEEKDAY(TODAY())))</formula>
    </cfRule>
  </conditionalFormatting>
  <conditionalFormatting sqref="N295:Y297">
    <cfRule type="containsText" dxfId="1940" priority="493" operator="containsText" text="ja">
      <formula>NOT(ISERROR(SEARCH("ja",N295)))</formula>
    </cfRule>
  </conditionalFormatting>
  <conditionalFormatting sqref="N295:Y297">
    <cfRule type="timePeriod" dxfId="1939" priority="494" timePeriod="thisWeek">
      <formula>AND(TODAY()-ROUNDDOWN(N295,0)&lt;=WEEKDAY(TODAY())-1,ROUNDDOWN(N295,0)-TODAY()&lt;=7-WEEKDAY(TODAY()))</formula>
    </cfRule>
    <cfRule type="timePeriod" dxfId="1938" priority="495" timePeriod="nextWeek">
      <formula>AND(ROUNDDOWN(N295,0)-TODAY()&gt;(7-WEEKDAY(TODAY())),ROUNDDOWN(N295,0)-TODAY()&lt;(15-WEEKDAY(TODAY())))</formula>
    </cfRule>
  </conditionalFormatting>
  <conditionalFormatting sqref="N299:Y301">
    <cfRule type="containsText" dxfId="1937" priority="490" operator="containsText" text="ja">
      <formula>NOT(ISERROR(SEARCH("ja",N299)))</formula>
    </cfRule>
  </conditionalFormatting>
  <conditionalFormatting sqref="N299:Y301">
    <cfRule type="timePeriod" dxfId="1936" priority="491" timePeriod="thisWeek">
      <formula>AND(TODAY()-ROUNDDOWN(N299,0)&lt;=WEEKDAY(TODAY())-1,ROUNDDOWN(N299,0)-TODAY()&lt;=7-WEEKDAY(TODAY()))</formula>
    </cfRule>
    <cfRule type="timePeriod" dxfId="1935" priority="492" timePeriod="nextWeek">
      <formula>AND(ROUNDDOWN(N299,0)-TODAY()&gt;(7-WEEKDAY(TODAY())),ROUNDDOWN(N299,0)-TODAY()&lt;(15-WEEKDAY(TODAY())))</formula>
    </cfRule>
  </conditionalFormatting>
  <conditionalFormatting sqref="N303:Y305">
    <cfRule type="containsText" dxfId="1934" priority="487" operator="containsText" text="ja">
      <formula>NOT(ISERROR(SEARCH("ja",N303)))</formula>
    </cfRule>
  </conditionalFormatting>
  <conditionalFormatting sqref="N303:Y305">
    <cfRule type="timePeriod" dxfId="1933" priority="488" timePeriod="thisWeek">
      <formula>AND(TODAY()-ROUNDDOWN(N303,0)&lt;=WEEKDAY(TODAY())-1,ROUNDDOWN(N303,0)-TODAY()&lt;=7-WEEKDAY(TODAY()))</formula>
    </cfRule>
    <cfRule type="timePeriod" dxfId="1932" priority="489" timePeriod="nextWeek">
      <formula>AND(ROUNDDOWN(N303,0)-TODAY()&gt;(7-WEEKDAY(TODAY())),ROUNDDOWN(N303,0)-TODAY()&lt;(15-WEEKDAY(TODAY())))</formula>
    </cfRule>
  </conditionalFormatting>
  <conditionalFormatting sqref="N307:Y309">
    <cfRule type="containsText" dxfId="1931" priority="484" operator="containsText" text="ja">
      <formula>NOT(ISERROR(SEARCH("ja",N307)))</formula>
    </cfRule>
  </conditionalFormatting>
  <conditionalFormatting sqref="N307:Y309">
    <cfRule type="timePeriod" dxfId="1930" priority="485" timePeriod="thisWeek">
      <formula>AND(TODAY()-ROUNDDOWN(N307,0)&lt;=WEEKDAY(TODAY())-1,ROUNDDOWN(N307,0)-TODAY()&lt;=7-WEEKDAY(TODAY()))</formula>
    </cfRule>
    <cfRule type="timePeriod" dxfId="1929" priority="486" timePeriod="nextWeek">
      <formula>AND(ROUNDDOWN(N307,0)-TODAY()&gt;(7-WEEKDAY(TODAY())),ROUNDDOWN(N307,0)-TODAY()&lt;(15-WEEKDAY(TODAY())))</formula>
    </cfRule>
  </conditionalFormatting>
  <conditionalFormatting sqref="N314:Y314">
    <cfRule type="timePeriod" dxfId="1928" priority="482" timePeriod="thisWeek">
      <formula>AND(TODAY()-ROUNDDOWN(N314,0)&lt;=WEEKDAY(TODAY())-1,ROUNDDOWN(N314,0)-TODAY()&lt;=7-WEEKDAY(TODAY()))</formula>
    </cfRule>
    <cfRule type="timePeriod" dxfId="1927" priority="483" timePeriod="nextWeek">
      <formula>AND(ROUNDDOWN(N314,0)-TODAY()&gt;(7-WEEKDAY(TODAY())),ROUNDDOWN(N314,0)-TODAY()&lt;(15-WEEKDAY(TODAY())))</formula>
    </cfRule>
  </conditionalFormatting>
  <conditionalFormatting sqref="N314:Y314">
    <cfRule type="containsText" dxfId="1926" priority="481" operator="containsText" text="ja">
      <formula>NOT(ISERROR(SEARCH("ja",N314)))</formula>
    </cfRule>
  </conditionalFormatting>
  <conditionalFormatting sqref="N311:Y313">
    <cfRule type="containsText" dxfId="1925" priority="478" operator="containsText" text="ja">
      <formula>NOT(ISERROR(SEARCH("ja",N311)))</formula>
    </cfRule>
  </conditionalFormatting>
  <conditionalFormatting sqref="N311:Y313">
    <cfRule type="timePeriod" dxfId="1924" priority="479" timePeriod="thisWeek">
      <formula>AND(TODAY()-ROUNDDOWN(N311,0)&lt;=WEEKDAY(TODAY())-1,ROUNDDOWN(N311,0)-TODAY()&lt;=7-WEEKDAY(TODAY()))</formula>
    </cfRule>
    <cfRule type="timePeriod" dxfId="1923" priority="480" timePeriod="nextWeek">
      <formula>AND(ROUNDDOWN(N311,0)-TODAY()&gt;(7-WEEKDAY(TODAY())),ROUNDDOWN(N311,0)-TODAY()&lt;(15-WEEKDAY(TODAY())))</formula>
    </cfRule>
  </conditionalFormatting>
  <conditionalFormatting sqref="N315:Y317">
    <cfRule type="containsText" dxfId="1922" priority="475" operator="containsText" text="ja">
      <formula>NOT(ISERROR(SEARCH("ja",N315)))</formula>
    </cfRule>
  </conditionalFormatting>
  <conditionalFormatting sqref="N315:Y317">
    <cfRule type="timePeriod" dxfId="1921" priority="476" timePeriod="thisWeek">
      <formula>AND(TODAY()-ROUNDDOWN(N315,0)&lt;=WEEKDAY(TODAY())-1,ROUNDDOWN(N315,0)-TODAY()&lt;=7-WEEKDAY(TODAY()))</formula>
    </cfRule>
    <cfRule type="timePeriod" dxfId="1920" priority="477" timePeriod="nextWeek">
      <formula>AND(ROUNDDOWN(N315,0)-TODAY()&gt;(7-WEEKDAY(TODAY())),ROUNDDOWN(N315,0)-TODAY()&lt;(15-WEEKDAY(TODAY())))</formula>
    </cfRule>
  </conditionalFormatting>
  <conditionalFormatting sqref="R301">
    <cfRule type="timePeriod" dxfId="1919" priority="473" timePeriod="thisWeek">
      <formula>AND(TODAY()-ROUNDDOWN(R301,0)&lt;=WEEKDAY(TODAY())-1,ROUNDDOWN(R301,0)-TODAY()&lt;=7-WEEKDAY(TODAY()))</formula>
    </cfRule>
    <cfRule type="timePeriod" dxfId="1918" priority="474" timePeriod="nextWeek">
      <formula>AND(ROUNDDOWN(R301,0)-TODAY()&gt;(7-WEEKDAY(TODAY())),ROUNDDOWN(R301,0)-TODAY()&lt;(15-WEEKDAY(TODAY())))</formula>
    </cfRule>
  </conditionalFormatting>
  <conditionalFormatting sqref="R301">
    <cfRule type="containsText" dxfId="1917" priority="472" operator="containsText" text="ja">
      <formula>NOT(ISERROR(SEARCH("ja",R301)))</formula>
    </cfRule>
  </conditionalFormatting>
  <conditionalFormatting sqref="Q301">
    <cfRule type="timePeriod" dxfId="1916" priority="470" timePeriod="thisWeek">
      <formula>AND(TODAY()-ROUNDDOWN(Q301,0)&lt;=WEEKDAY(TODAY())-1,ROUNDDOWN(Q301,0)-TODAY()&lt;=7-WEEKDAY(TODAY()))</formula>
    </cfRule>
    <cfRule type="timePeriod" dxfId="1915" priority="471" timePeriod="nextWeek">
      <formula>AND(ROUNDDOWN(Q301,0)-TODAY()&gt;(7-WEEKDAY(TODAY())),ROUNDDOWN(Q301,0)-TODAY()&lt;(15-WEEKDAY(TODAY())))</formula>
    </cfRule>
  </conditionalFormatting>
  <conditionalFormatting sqref="Q301">
    <cfRule type="containsText" dxfId="1914" priority="469" operator="containsText" text="ja">
      <formula>NOT(ISERROR(SEARCH("ja",Q301)))</formula>
    </cfRule>
  </conditionalFormatting>
  <conditionalFormatting sqref="U292">
    <cfRule type="timePeriod" dxfId="1913" priority="467" timePeriod="thisWeek">
      <formula>AND(TODAY()-ROUNDDOWN(U292,0)&lt;=WEEKDAY(TODAY())-1,ROUNDDOWN(U292,0)-TODAY()&lt;=7-WEEKDAY(TODAY()))</formula>
    </cfRule>
    <cfRule type="timePeriod" dxfId="1912" priority="468" timePeriod="nextWeek">
      <formula>AND(ROUNDDOWN(U292,0)-TODAY()&gt;(7-WEEKDAY(TODAY())),ROUNDDOWN(U292,0)-TODAY()&lt;(15-WEEKDAY(TODAY())))</formula>
    </cfRule>
  </conditionalFormatting>
  <conditionalFormatting sqref="U292">
    <cfRule type="containsText" dxfId="1911" priority="466" operator="containsText" text="ja">
      <formula>NOT(ISERROR(SEARCH("ja",U292)))</formula>
    </cfRule>
  </conditionalFormatting>
  <conditionalFormatting sqref="R297">
    <cfRule type="timePeriod" dxfId="1910" priority="464" timePeriod="thisWeek">
      <formula>AND(TODAY()-ROUNDDOWN(R297,0)&lt;=WEEKDAY(TODAY())-1,ROUNDDOWN(R297,0)-TODAY()&lt;=7-WEEKDAY(TODAY()))</formula>
    </cfRule>
    <cfRule type="timePeriod" dxfId="1909" priority="465" timePeriod="nextWeek">
      <formula>AND(ROUNDDOWN(R297,0)-TODAY()&gt;(7-WEEKDAY(TODAY())),ROUNDDOWN(R297,0)-TODAY()&lt;(15-WEEKDAY(TODAY())))</formula>
    </cfRule>
  </conditionalFormatting>
  <conditionalFormatting sqref="R297">
    <cfRule type="containsText" dxfId="1908" priority="463" operator="containsText" text="ja">
      <formula>NOT(ISERROR(SEARCH("ja",R297)))</formula>
    </cfRule>
  </conditionalFormatting>
  <conditionalFormatting sqref="N362:Y362">
    <cfRule type="timePeriod" dxfId="1907" priority="425" timePeriod="thisWeek">
      <formula>AND(TODAY()-ROUNDDOWN(N362,0)&lt;=WEEKDAY(TODAY())-1,ROUNDDOWN(N362,0)-TODAY()&lt;=7-WEEKDAY(TODAY()))</formula>
    </cfRule>
    <cfRule type="timePeriod" dxfId="1906" priority="426" timePeriod="nextWeek">
      <formula>AND(ROUNDDOWN(N362,0)-TODAY()&gt;(7-WEEKDAY(TODAY())),ROUNDDOWN(N362,0)-TODAY()&lt;(15-WEEKDAY(TODAY())))</formula>
    </cfRule>
  </conditionalFormatting>
  <conditionalFormatting sqref="N362:Y362">
    <cfRule type="containsText" dxfId="1905" priority="424" operator="containsText" text="ja">
      <formula>NOT(ISERROR(SEARCH("ja",N362)))</formula>
    </cfRule>
  </conditionalFormatting>
  <conditionalFormatting sqref="N342:Y342 N334:Y334 N338:Y338 N346:Y346 N350:Y350 N354:Y354">
    <cfRule type="timePeriod" dxfId="1904" priority="353" timePeriod="thisWeek">
      <formula>AND(TODAY()-ROUNDDOWN(N334,0)&lt;=WEEKDAY(TODAY())-1,ROUNDDOWN(N334,0)-TODAY()&lt;=7-WEEKDAY(TODAY()))</formula>
    </cfRule>
    <cfRule type="timePeriod" dxfId="1903" priority="354" timePeriod="nextWeek">
      <formula>AND(ROUNDDOWN(N334,0)-TODAY()&gt;(7-WEEKDAY(TODAY())),ROUNDDOWN(N334,0)-TODAY()&lt;(15-WEEKDAY(TODAY())))</formula>
    </cfRule>
  </conditionalFormatting>
  <conditionalFormatting sqref="N334:Y334 N338:Y338 N342:Y342 N346:Y346 N350:Y350 N354:Y354">
    <cfRule type="containsText" dxfId="1902" priority="349" operator="containsText" text="ja">
      <formula>NOT(ISERROR(SEARCH("ja",N334)))</formula>
    </cfRule>
  </conditionalFormatting>
  <conditionalFormatting sqref="N319:Y322 N326:Y333">
    <cfRule type="containsText" dxfId="1901" priority="346" operator="containsText" text="ja">
      <formula>NOT(ISERROR(SEARCH("ja",N319)))</formula>
    </cfRule>
  </conditionalFormatting>
  <conditionalFormatting sqref="N319:Y322 N326:Y333">
    <cfRule type="timePeriod" dxfId="1900" priority="347" timePeriod="thisWeek">
      <formula>AND(TODAY()-ROUNDDOWN(N319,0)&lt;=WEEKDAY(TODAY())-1,ROUNDDOWN(N319,0)-TODAY()&lt;=7-WEEKDAY(TODAY()))</formula>
    </cfRule>
    <cfRule type="timePeriod" dxfId="1899" priority="348" timePeriod="nextWeek">
      <formula>AND(ROUNDDOWN(N319,0)-TODAY()&gt;(7-WEEKDAY(TODAY())),ROUNDDOWN(N319,0)-TODAY()&lt;(15-WEEKDAY(TODAY())))</formula>
    </cfRule>
  </conditionalFormatting>
  <conditionalFormatting sqref="N323:Y325">
    <cfRule type="containsText" dxfId="1898" priority="343" operator="containsText" text="ja">
      <formula>NOT(ISERROR(SEARCH("ja",N323)))</formula>
    </cfRule>
  </conditionalFormatting>
  <conditionalFormatting sqref="N323:Y325">
    <cfRule type="timePeriod" dxfId="1897" priority="344" timePeriod="thisWeek">
      <formula>AND(TODAY()-ROUNDDOWN(N323,0)&lt;=WEEKDAY(TODAY())-1,ROUNDDOWN(N323,0)-TODAY()&lt;=7-WEEKDAY(TODAY()))</formula>
    </cfRule>
    <cfRule type="timePeriod" dxfId="1896" priority="345" timePeriod="nextWeek">
      <formula>AND(ROUNDDOWN(N323,0)-TODAY()&gt;(7-WEEKDAY(TODAY())),ROUNDDOWN(N323,0)-TODAY()&lt;(15-WEEKDAY(TODAY())))</formula>
    </cfRule>
  </conditionalFormatting>
  <conditionalFormatting sqref="N335:Y337">
    <cfRule type="containsText" dxfId="1895" priority="340" operator="containsText" text="ja">
      <formula>NOT(ISERROR(SEARCH("ja",N335)))</formula>
    </cfRule>
  </conditionalFormatting>
  <conditionalFormatting sqref="N335:Y337">
    <cfRule type="timePeriod" dxfId="1894" priority="341" timePeriod="thisWeek">
      <formula>AND(TODAY()-ROUNDDOWN(N335,0)&lt;=WEEKDAY(TODAY())-1,ROUNDDOWN(N335,0)-TODAY()&lt;=7-WEEKDAY(TODAY()))</formula>
    </cfRule>
    <cfRule type="timePeriod" dxfId="1893" priority="342" timePeriod="nextWeek">
      <formula>AND(ROUNDDOWN(N335,0)-TODAY()&gt;(7-WEEKDAY(TODAY())),ROUNDDOWN(N335,0)-TODAY()&lt;(15-WEEKDAY(TODAY())))</formula>
    </cfRule>
  </conditionalFormatting>
  <conditionalFormatting sqref="N339:Y341">
    <cfRule type="containsText" dxfId="1892" priority="337" operator="containsText" text="ja">
      <formula>NOT(ISERROR(SEARCH("ja",N339)))</formula>
    </cfRule>
  </conditionalFormatting>
  <conditionalFormatting sqref="N339:Y341">
    <cfRule type="timePeriod" dxfId="1891" priority="338" timePeriod="thisWeek">
      <formula>AND(TODAY()-ROUNDDOWN(N339,0)&lt;=WEEKDAY(TODAY())-1,ROUNDDOWN(N339,0)-TODAY()&lt;=7-WEEKDAY(TODAY()))</formula>
    </cfRule>
    <cfRule type="timePeriod" dxfId="1890" priority="339" timePeriod="nextWeek">
      <formula>AND(ROUNDDOWN(N339,0)-TODAY()&gt;(7-WEEKDAY(TODAY())),ROUNDDOWN(N339,0)-TODAY()&lt;(15-WEEKDAY(TODAY())))</formula>
    </cfRule>
  </conditionalFormatting>
  <conditionalFormatting sqref="N343:Y345">
    <cfRule type="containsText" dxfId="1889" priority="334" operator="containsText" text="ja">
      <formula>NOT(ISERROR(SEARCH("ja",N343)))</formula>
    </cfRule>
  </conditionalFormatting>
  <conditionalFormatting sqref="N343:Y345">
    <cfRule type="timePeriod" dxfId="1888" priority="335" timePeriod="thisWeek">
      <formula>AND(TODAY()-ROUNDDOWN(N343,0)&lt;=WEEKDAY(TODAY())-1,ROUNDDOWN(N343,0)-TODAY()&lt;=7-WEEKDAY(TODAY()))</formula>
    </cfRule>
    <cfRule type="timePeriod" dxfId="1887" priority="336" timePeriod="nextWeek">
      <formula>AND(ROUNDDOWN(N343,0)-TODAY()&gt;(7-WEEKDAY(TODAY())),ROUNDDOWN(N343,0)-TODAY()&lt;(15-WEEKDAY(TODAY())))</formula>
    </cfRule>
  </conditionalFormatting>
  <conditionalFormatting sqref="N347:Y349">
    <cfRule type="containsText" dxfId="1886" priority="331" operator="containsText" text="ja">
      <formula>NOT(ISERROR(SEARCH("ja",N347)))</formula>
    </cfRule>
  </conditionalFormatting>
  <conditionalFormatting sqref="N347:Y349">
    <cfRule type="timePeriod" dxfId="1885" priority="332" timePeriod="thisWeek">
      <formula>AND(TODAY()-ROUNDDOWN(N347,0)&lt;=WEEKDAY(TODAY())-1,ROUNDDOWN(N347,0)-TODAY()&lt;=7-WEEKDAY(TODAY()))</formula>
    </cfRule>
    <cfRule type="timePeriod" dxfId="1884" priority="333" timePeriod="nextWeek">
      <formula>AND(ROUNDDOWN(N347,0)-TODAY()&gt;(7-WEEKDAY(TODAY())),ROUNDDOWN(N347,0)-TODAY()&lt;(15-WEEKDAY(TODAY())))</formula>
    </cfRule>
  </conditionalFormatting>
  <conditionalFormatting sqref="N351:Y353">
    <cfRule type="containsText" dxfId="1883" priority="328" operator="containsText" text="ja">
      <formula>NOT(ISERROR(SEARCH("ja",N351)))</formula>
    </cfRule>
  </conditionalFormatting>
  <conditionalFormatting sqref="N351:Y353">
    <cfRule type="timePeriod" dxfId="1882" priority="329" timePeriod="thisWeek">
      <formula>AND(TODAY()-ROUNDDOWN(N351,0)&lt;=WEEKDAY(TODAY())-1,ROUNDDOWN(N351,0)-TODAY()&lt;=7-WEEKDAY(TODAY()))</formula>
    </cfRule>
    <cfRule type="timePeriod" dxfId="1881" priority="330" timePeriod="nextWeek">
      <formula>AND(ROUNDDOWN(N351,0)-TODAY()&gt;(7-WEEKDAY(TODAY())),ROUNDDOWN(N351,0)-TODAY()&lt;(15-WEEKDAY(TODAY())))</formula>
    </cfRule>
  </conditionalFormatting>
  <conditionalFormatting sqref="N358:Y358">
    <cfRule type="timePeriod" dxfId="1880" priority="326" timePeriod="thisWeek">
      <formula>AND(TODAY()-ROUNDDOWN(N358,0)&lt;=WEEKDAY(TODAY())-1,ROUNDDOWN(N358,0)-TODAY()&lt;=7-WEEKDAY(TODAY()))</formula>
    </cfRule>
    <cfRule type="timePeriod" dxfId="1879" priority="327" timePeriod="nextWeek">
      <formula>AND(ROUNDDOWN(N358,0)-TODAY()&gt;(7-WEEKDAY(TODAY())),ROUNDDOWN(N358,0)-TODAY()&lt;(15-WEEKDAY(TODAY())))</formula>
    </cfRule>
  </conditionalFormatting>
  <conditionalFormatting sqref="N358:Y358">
    <cfRule type="containsText" dxfId="1878" priority="325" operator="containsText" text="ja">
      <formula>NOT(ISERROR(SEARCH("ja",N358)))</formula>
    </cfRule>
  </conditionalFormatting>
  <conditionalFormatting sqref="N355:Y357">
    <cfRule type="containsText" dxfId="1877" priority="322" operator="containsText" text="ja">
      <formula>NOT(ISERROR(SEARCH("ja",N355)))</formula>
    </cfRule>
  </conditionalFormatting>
  <conditionalFormatting sqref="N355:Y357">
    <cfRule type="timePeriod" dxfId="1876" priority="323" timePeriod="thisWeek">
      <formula>AND(TODAY()-ROUNDDOWN(N355,0)&lt;=WEEKDAY(TODAY())-1,ROUNDDOWN(N355,0)-TODAY()&lt;=7-WEEKDAY(TODAY()))</formula>
    </cfRule>
    <cfRule type="timePeriod" dxfId="1875" priority="324" timePeriod="nextWeek">
      <formula>AND(ROUNDDOWN(N355,0)-TODAY()&gt;(7-WEEKDAY(TODAY())),ROUNDDOWN(N355,0)-TODAY()&lt;(15-WEEKDAY(TODAY())))</formula>
    </cfRule>
  </conditionalFormatting>
  <conditionalFormatting sqref="N359:Y361">
    <cfRule type="containsText" dxfId="1874" priority="319" operator="containsText" text="ja">
      <formula>NOT(ISERROR(SEARCH("ja",N359)))</formula>
    </cfRule>
  </conditionalFormatting>
  <conditionalFormatting sqref="N359:Y361">
    <cfRule type="timePeriod" dxfId="1873" priority="320" timePeriod="thisWeek">
      <formula>AND(TODAY()-ROUNDDOWN(N359,0)&lt;=WEEKDAY(TODAY())-1,ROUNDDOWN(N359,0)-TODAY()&lt;=7-WEEKDAY(TODAY()))</formula>
    </cfRule>
    <cfRule type="timePeriod" dxfId="1872" priority="321" timePeriod="nextWeek">
      <formula>AND(ROUNDDOWN(N359,0)-TODAY()&gt;(7-WEEKDAY(TODAY())),ROUNDDOWN(N359,0)-TODAY()&lt;(15-WEEKDAY(TODAY())))</formula>
    </cfRule>
  </conditionalFormatting>
  <conditionalFormatting sqref="R345">
    <cfRule type="timePeriod" dxfId="1871" priority="317" timePeriod="thisWeek">
      <formula>AND(TODAY()-ROUNDDOWN(R345,0)&lt;=WEEKDAY(TODAY())-1,ROUNDDOWN(R345,0)-TODAY()&lt;=7-WEEKDAY(TODAY()))</formula>
    </cfRule>
    <cfRule type="timePeriod" dxfId="1870" priority="318" timePeriod="nextWeek">
      <formula>AND(ROUNDDOWN(R345,0)-TODAY()&gt;(7-WEEKDAY(TODAY())),ROUNDDOWN(R345,0)-TODAY()&lt;(15-WEEKDAY(TODAY())))</formula>
    </cfRule>
  </conditionalFormatting>
  <conditionalFormatting sqref="R345">
    <cfRule type="containsText" dxfId="1869" priority="316" operator="containsText" text="ja">
      <formula>NOT(ISERROR(SEARCH("ja",R345)))</formula>
    </cfRule>
  </conditionalFormatting>
  <conditionalFormatting sqref="Q345">
    <cfRule type="timePeriod" dxfId="1868" priority="314" timePeriod="thisWeek">
      <formula>AND(TODAY()-ROUNDDOWN(Q345,0)&lt;=WEEKDAY(TODAY())-1,ROUNDDOWN(Q345,0)-TODAY()&lt;=7-WEEKDAY(TODAY()))</formula>
    </cfRule>
    <cfRule type="timePeriod" dxfId="1867" priority="315" timePeriod="nextWeek">
      <formula>AND(ROUNDDOWN(Q345,0)-TODAY()&gt;(7-WEEKDAY(TODAY())),ROUNDDOWN(Q345,0)-TODAY()&lt;(15-WEEKDAY(TODAY())))</formula>
    </cfRule>
  </conditionalFormatting>
  <conditionalFormatting sqref="Q345">
    <cfRule type="containsText" dxfId="1866" priority="313" operator="containsText" text="ja">
      <formula>NOT(ISERROR(SEARCH("ja",Q345)))</formula>
    </cfRule>
  </conditionalFormatting>
  <conditionalFormatting sqref="U336">
    <cfRule type="timePeriod" dxfId="1865" priority="311" timePeriod="thisWeek">
      <formula>AND(TODAY()-ROUNDDOWN(U336,0)&lt;=WEEKDAY(TODAY())-1,ROUNDDOWN(U336,0)-TODAY()&lt;=7-WEEKDAY(TODAY()))</formula>
    </cfRule>
    <cfRule type="timePeriod" dxfId="1864" priority="312" timePeriod="nextWeek">
      <formula>AND(ROUNDDOWN(U336,0)-TODAY()&gt;(7-WEEKDAY(TODAY())),ROUNDDOWN(U336,0)-TODAY()&lt;(15-WEEKDAY(TODAY())))</formula>
    </cfRule>
  </conditionalFormatting>
  <conditionalFormatting sqref="U336">
    <cfRule type="containsText" dxfId="1863" priority="310" operator="containsText" text="ja">
      <formula>NOT(ISERROR(SEARCH("ja",U336)))</formula>
    </cfRule>
  </conditionalFormatting>
  <conditionalFormatting sqref="R341">
    <cfRule type="timePeriod" dxfId="1862" priority="308" timePeriod="thisWeek">
      <formula>AND(TODAY()-ROUNDDOWN(R341,0)&lt;=WEEKDAY(TODAY())-1,ROUNDDOWN(R341,0)-TODAY()&lt;=7-WEEKDAY(TODAY()))</formula>
    </cfRule>
    <cfRule type="timePeriod" dxfId="1861" priority="309" timePeriod="nextWeek">
      <formula>AND(ROUNDDOWN(R341,0)-TODAY()&gt;(7-WEEKDAY(TODAY())),ROUNDDOWN(R341,0)-TODAY()&lt;(15-WEEKDAY(TODAY())))</formula>
    </cfRule>
  </conditionalFormatting>
  <conditionalFormatting sqref="R341">
    <cfRule type="containsText" dxfId="1860" priority="307" operator="containsText" text="ja">
      <formula>NOT(ISERROR(SEARCH("ja",R341)))</formula>
    </cfRule>
  </conditionalFormatting>
  <conditionalFormatting sqref="N406:Y406">
    <cfRule type="timePeriod" dxfId="1859" priority="269" timePeriod="thisWeek">
      <formula>AND(TODAY()-ROUNDDOWN(N406,0)&lt;=WEEKDAY(TODAY())-1,ROUNDDOWN(N406,0)-TODAY()&lt;=7-WEEKDAY(TODAY()))</formula>
    </cfRule>
    <cfRule type="timePeriod" dxfId="1858" priority="270" timePeriod="nextWeek">
      <formula>AND(ROUNDDOWN(N406,0)-TODAY()&gt;(7-WEEKDAY(TODAY())),ROUNDDOWN(N406,0)-TODAY()&lt;(15-WEEKDAY(TODAY())))</formula>
    </cfRule>
  </conditionalFormatting>
  <conditionalFormatting sqref="N406:Y406">
    <cfRule type="containsText" dxfId="1857" priority="268" operator="containsText" text="ja">
      <formula>NOT(ISERROR(SEARCH("ja",N406)))</formula>
    </cfRule>
  </conditionalFormatting>
  <conditionalFormatting sqref="N386:Y386 N378:Y378 N382:Y382 N390:Y390 N394:Y394 N398:Y398">
    <cfRule type="timePeriod" dxfId="1856" priority="197" timePeriod="thisWeek">
      <formula>AND(TODAY()-ROUNDDOWN(N378,0)&lt;=WEEKDAY(TODAY())-1,ROUNDDOWN(N378,0)-TODAY()&lt;=7-WEEKDAY(TODAY()))</formula>
    </cfRule>
    <cfRule type="timePeriod" dxfId="1855" priority="198" timePeriod="nextWeek">
      <formula>AND(ROUNDDOWN(N378,0)-TODAY()&gt;(7-WEEKDAY(TODAY())),ROUNDDOWN(N378,0)-TODAY()&lt;(15-WEEKDAY(TODAY())))</formula>
    </cfRule>
  </conditionalFormatting>
  <conditionalFormatting sqref="N378:Y378 N382:Y382 N386:Y386 N390:Y390 N394:Y394 N398:Y398">
    <cfRule type="containsText" dxfId="1854" priority="193" operator="containsText" text="ja">
      <formula>NOT(ISERROR(SEARCH("ja",N378)))</formula>
    </cfRule>
  </conditionalFormatting>
  <conditionalFormatting sqref="N363:Y366 N370:Y377">
    <cfRule type="containsText" dxfId="1853" priority="190" operator="containsText" text="ja">
      <formula>NOT(ISERROR(SEARCH("ja",N363)))</formula>
    </cfRule>
  </conditionalFormatting>
  <conditionalFormatting sqref="N363:Y366 N370:Y377">
    <cfRule type="timePeriod" dxfId="1852" priority="191" timePeriod="thisWeek">
      <formula>AND(TODAY()-ROUNDDOWN(N363,0)&lt;=WEEKDAY(TODAY())-1,ROUNDDOWN(N363,0)-TODAY()&lt;=7-WEEKDAY(TODAY()))</formula>
    </cfRule>
    <cfRule type="timePeriod" dxfId="1851" priority="192" timePeriod="nextWeek">
      <formula>AND(ROUNDDOWN(N363,0)-TODAY()&gt;(7-WEEKDAY(TODAY())),ROUNDDOWN(N363,0)-TODAY()&lt;(15-WEEKDAY(TODAY())))</formula>
    </cfRule>
  </conditionalFormatting>
  <conditionalFormatting sqref="N367:Y369">
    <cfRule type="containsText" dxfId="1850" priority="187" operator="containsText" text="ja">
      <formula>NOT(ISERROR(SEARCH("ja",N367)))</formula>
    </cfRule>
  </conditionalFormatting>
  <conditionalFormatting sqref="N367:Y369">
    <cfRule type="timePeriod" dxfId="1849" priority="188" timePeriod="thisWeek">
      <formula>AND(TODAY()-ROUNDDOWN(N367,0)&lt;=WEEKDAY(TODAY())-1,ROUNDDOWN(N367,0)-TODAY()&lt;=7-WEEKDAY(TODAY()))</formula>
    </cfRule>
    <cfRule type="timePeriod" dxfId="1848" priority="189" timePeriod="nextWeek">
      <formula>AND(ROUNDDOWN(N367,0)-TODAY()&gt;(7-WEEKDAY(TODAY())),ROUNDDOWN(N367,0)-TODAY()&lt;(15-WEEKDAY(TODAY())))</formula>
    </cfRule>
  </conditionalFormatting>
  <conditionalFormatting sqref="N379:Y381">
    <cfRule type="containsText" dxfId="1847" priority="184" operator="containsText" text="ja">
      <formula>NOT(ISERROR(SEARCH("ja",N379)))</formula>
    </cfRule>
  </conditionalFormatting>
  <conditionalFormatting sqref="N379:Y381">
    <cfRule type="timePeriod" dxfId="1846" priority="185" timePeriod="thisWeek">
      <formula>AND(TODAY()-ROUNDDOWN(N379,0)&lt;=WEEKDAY(TODAY())-1,ROUNDDOWN(N379,0)-TODAY()&lt;=7-WEEKDAY(TODAY()))</formula>
    </cfRule>
    <cfRule type="timePeriod" dxfId="1845" priority="186" timePeriod="nextWeek">
      <formula>AND(ROUNDDOWN(N379,0)-TODAY()&gt;(7-WEEKDAY(TODAY())),ROUNDDOWN(N379,0)-TODAY()&lt;(15-WEEKDAY(TODAY())))</formula>
    </cfRule>
  </conditionalFormatting>
  <conditionalFormatting sqref="N383:Y385">
    <cfRule type="containsText" dxfId="1844" priority="181" operator="containsText" text="ja">
      <formula>NOT(ISERROR(SEARCH("ja",N383)))</formula>
    </cfRule>
  </conditionalFormatting>
  <conditionalFormatting sqref="N383:Y385">
    <cfRule type="timePeriod" dxfId="1843" priority="182" timePeriod="thisWeek">
      <formula>AND(TODAY()-ROUNDDOWN(N383,0)&lt;=WEEKDAY(TODAY())-1,ROUNDDOWN(N383,0)-TODAY()&lt;=7-WEEKDAY(TODAY()))</formula>
    </cfRule>
    <cfRule type="timePeriod" dxfId="1842" priority="183" timePeriod="nextWeek">
      <formula>AND(ROUNDDOWN(N383,0)-TODAY()&gt;(7-WEEKDAY(TODAY())),ROUNDDOWN(N383,0)-TODAY()&lt;(15-WEEKDAY(TODAY())))</formula>
    </cfRule>
  </conditionalFormatting>
  <conditionalFormatting sqref="N387:Y389">
    <cfRule type="containsText" dxfId="1841" priority="178" operator="containsText" text="ja">
      <formula>NOT(ISERROR(SEARCH("ja",N387)))</formula>
    </cfRule>
  </conditionalFormatting>
  <conditionalFormatting sqref="N387:Y389">
    <cfRule type="timePeriod" dxfId="1840" priority="179" timePeriod="thisWeek">
      <formula>AND(TODAY()-ROUNDDOWN(N387,0)&lt;=WEEKDAY(TODAY())-1,ROUNDDOWN(N387,0)-TODAY()&lt;=7-WEEKDAY(TODAY()))</formula>
    </cfRule>
    <cfRule type="timePeriod" dxfId="1839" priority="180" timePeriod="nextWeek">
      <formula>AND(ROUNDDOWN(N387,0)-TODAY()&gt;(7-WEEKDAY(TODAY())),ROUNDDOWN(N387,0)-TODAY()&lt;(15-WEEKDAY(TODAY())))</formula>
    </cfRule>
  </conditionalFormatting>
  <conditionalFormatting sqref="N391:Y393">
    <cfRule type="containsText" dxfId="1838" priority="175" operator="containsText" text="ja">
      <formula>NOT(ISERROR(SEARCH("ja",N391)))</formula>
    </cfRule>
  </conditionalFormatting>
  <conditionalFormatting sqref="N391:Y393">
    <cfRule type="timePeriod" dxfId="1837" priority="176" timePeriod="thisWeek">
      <formula>AND(TODAY()-ROUNDDOWN(N391,0)&lt;=WEEKDAY(TODAY())-1,ROUNDDOWN(N391,0)-TODAY()&lt;=7-WEEKDAY(TODAY()))</formula>
    </cfRule>
    <cfRule type="timePeriod" dxfId="1836" priority="177" timePeriod="nextWeek">
      <formula>AND(ROUNDDOWN(N391,0)-TODAY()&gt;(7-WEEKDAY(TODAY())),ROUNDDOWN(N391,0)-TODAY()&lt;(15-WEEKDAY(TODAY())))</formula>
    </cfRule>
  </conditionalFormatting>
  <conditionalFormatting sqref="N395:Y397">
    <cfRule type="containsText" dxfId="1835" priority="172" operator="containsText" text="ja">
      <formula>NOT(ISERROR(SEARCH("ja",N395)))</formula>
    </cfRule>
  </conditionalFormatting>
  <conditionalFormatting sqref="N395:Y397">
    <cfRule type="timePeriod" dxfId="1834" priority="173" timePeriod="thisWeek">
      <formula>AND(TODAY()-ROUNDDOWN(N395,0)&lt;=WEEKDAY(TODAY())-1,ROUNDDOWN(N395,0)-TODAY()&lt;=7-WEEKDAY(TODAY()))</formula>
    </cfRule>
    <cfRule type="timePeriod" dxfId="1833" priority="174" timePeriod="nextWeek">
      <formula>AND(ROUNDDOWN(N395,0)-TODAY()&gt;(7-WEEKDAY(TODAY())),ROUNDDOWN(N395,0)-TODAY()&lt;(15-WEEKDAY(TODAY())))</formula>
    </cfRule>
  </conditionalFormatting>
  <conditionalFormatting sqref="N402:Y402">
    <cfRule type="timePeriod" dxfId="1832" priority="170" timePeriod="thisWeek">
      <formula>AND(TODAY()-ROUNDDOWN(N402,0)&lt;=WEEKDAY(TODAY())-1,ROUNDDOWN(N402,0)-TODAY()&lt;=7-WEEKDAY(TODAY()))</formula>
    </cfRule>
    <cfRule type="timePeriod" dxfId="1831" priority="171" timePeriod="nextWeek">
      <formula>AND(ROUNDDOWN(N402,0)-TODAY()&gt;(7-WEEKDAY(TODAY())),ROUNDDOWN(N402,0)-TODAY()&lt;(15-WEEKDAY(TODAY())))</formula>
    </cfRule>
  </conditionalFormatting>
  <conditionalFormatting sqref="N402:Y402">
    <cfRule type="containsText" dxfId="1830" priority="169" operator="containsText" text="ja">
      <formula>NOT(ISERROR(SEARCH("ja",N402)))</formula>
    </cfRule>
  </conditionalFormatting>
  <conditionalFormatting sqref="N399:Y401">
    <cfRule type="containsText" dxfId="1829" priority="166" operator="containsText" text="ja">
      <formula>NOT(ISERROR(SEARCH("ja",N399)))</formula>
    </cfRule>
  </conditionalFormatting>
  <conditionalFormatting sqref="N399:Y401">
    <cfRule type="timePeriod" dxfId="1828" priority="167" timePeriod="thisWeek">
      <formula>AND(TODAY()-ROUNDDOWN(N399,0)&lt;=WEEKDAY(TODAY())-1,ROUNDDOWN(N399,0)-TODAY()&lt;=7-WEEKDAY(TODAY()))</formula>
    </cfRule>
    <cfRule type="timePeriod" dxfId="1827" priority="168" timePeriod="nextWeek">
      <formula>AND(ROUNDDOWN(N399,0)-TODAY()&gt;(7-WEEKDAY(TODAY())),ROUNDDOWN(N399,0)-TODAY()&lt;(15-WEEKDAY(TODAY())))</formula>
    </cfRule>
  </conditionalFormatting>
  <conditionalFormatting sqref="N403:Y405">
    <cfRule type="containsText" dxfId="1826" priority="163" operator="containsText" text="ja">
      <formula>NOT(ISERROR(SEARCH("ja",N403)))</formula>
    </cfRule>
  </conditionalFormatting>
  <conditionalFormatting sqref="N403:Y405">
    <cfRule type="timePeriod" dxfId="1825" priority="164" timePeriod="thisWeek">
      <formula>AND(TODAY()-ROUNDDOWN(N403,0)&lt;=WEEKDAY(TODAY())-1,ROUNDDOWN(N403,0)-TODAY()&lt;=7-WEEKDAY(TODAY()))</formula>
    </cfRule>
    <cfRule type="timePeriod" dxfId="1824" priority="165" timePeriod="nextWeek">
      <formula>AND(ROUNDDOWN(N403,0)-TODAY()&gt;(7-WEEKDAY(TODAY())),ROUNDDOWN(N403,0)-TODAY()&lt;(15-WEEKDAY(TODAY())))</formula>
    </cfRule>
  </conditionalFormatting>
  <conditionalFormatting sqref="R389">
    <cfRule type="timePeriod" dxfId="1823" priority="161" timePeriod="thisWeek">
      <formula>AND(TODAY()-ROUNDDOWN(R389,0)&lt;=WEEKDAY(TODAY())-1,ROUNDDOWN(R389,0)-TODAY()&lt;=7-WEEKDAY(TODAY()))</formula>
    </cfRule>
    <cfRule type="timePeriod" dxfId="1822" priority="162" timePeriod="nextWeek">
      <formula>AND(ROUNDDOWN(R389,0)-TODAY()&gt;(7-WEEKDAY(TODAY())),ROUNDDOWN(R389,0)-TODAY()&lt;(15-WEEKDAY(TODAY())))</formula>
    </cfRule>
  </conditionalFormatting>
  <conditionalFormatting sqref="R389">
    <cfRule type="containsText" dxfId="1821" priority="160" operator="containsText" text="ja">
      <formula>NOT(ISERROR(SEARCH("ja",R389)))</formula>
    </cfRule>
  </conditionalFormatting>
  <conditionalFormatting sqref="Q389">
    <cfRule type="timePeriod" dxfId="1820" priority="158" timePeriod="thisWeek">
      <formula>AND(TODAY()-ROUNDDOWN(Q389,0)&lt;=WEEKDAY(TODAY())-1,ROUNDDOWN(Q389,0)-TODAY()&lt;=7-WEEKDAY(TODAY()))</formula>
    </cfRule>
    <cfRule type="timePeriod" dxfId="1819" priority="159" timePeriod="nextWeek">
      <formula>AND(ROUNDDOWN(Q389,0)-TODAY()&gt;(7-WEEKDAY(TODAY())),ROUNDDOWN(Q389,0)-TODAY()&lt;(15-WEEKDAY(TODAY())))</formula>
    </cfRule>
  </conditionalFormatting>
  <conditionalFormatting sqref="Q389">
    <cfRule type="containsText" dxfId="1818" priority="157" operator="containsText" text="ja">
      <formula>NOT(ISERROR(SEARCH("ja",Q389)))</formula>
    </cfRule>
  </conditionalFormatting>
  <conditionalFormatting sqref="U380">
    <cfRule type="timePeriod" dxfId="1817" priority="155" timePeriod="thisWeek">
      <formula>AND(TODAY()-ROUNDDOWN(U380,0)&lt;=WEEKDAY(TODAY())-1,ROUNDDOWN(U380,0)-TODAY()&lt;=7-WEEKDAY(TODAY()))</formula>
    </cfRule>
    <cfRule type="timePeriod" dxfId="1816" priority="156" timePeriod="nextWeek">
      <formula>AND(ROUNDDOWN(U380,0)-TODAY()&gt;(7-WEEKDAY(TODAY())),ROUNDDOWN(U380,0)-TODAY()&lt;(15-WEEKDAY(TODAY())))</formula>
    </cfRule>
  </conditionalFormatting>
  <conditionalFormatting sqref="U380">
    <cfRule type="containsText" dxfId="1815" priority="154" operator="containsText" text="ja">
      <formula>NOT(ISERROR(SEARCH("ja",U380)))</formula>
    </cfRule>
  </conditionalFormatting>
  <conditionalFormatting sqref="R385">
    <cfRule type="timePeriod" dxfId="1814" priority="152" timePeriod="thisWeek">
      <formula>AND(TODAY()-ROUNDDOWN(R385,0)&lt;=WEEKDAY(TODAY())-1,ROUNDDOWN(R385,0)-TODAY()&lt;=7-WEEKDAY(TODAY()))</formula>
    </cfRule>
    <cfRule type="timePeriod" dxfId="1813" priority="153" timePeriod="nextWeek">
      <formula>AND(ROUNDDOWN(R385,0)-TODAY()&gt;(7-WEEKDAY(TODAY())),ROUNDDOWN(R385,0)-TODAY()&lt;(15-WEEKDAY(TODAY())))</formula>
    </cfRule>
  </conditionalFormatting>
  <conditionalFormatting sqref="R385">
    <cfRule type="containsText" dxfId="1812" priority="151" operator="containsText" text="ja">
      <formula>NOT(ISERROR(SEARCH("ja",R385)))</formula>
    </cfRule>
  </conditionalFormatting>
  <conditionalFormatting sqref="N414:Y414 N410:Y410 N418:Y418 N422:Y422 N426:Y426">
    <cfRule type="timePeriod" dxfId="1811" priority="80" timePeriod="thisWeek">
      <formula>AND(TODAY()-ROUNDDOWN(N410,0)&lt;=WEEKDAY(TODAY())-1,ROUNDDOWN(N410,0)-TODAY()&lt;=7-WEEKDAY(TODAY()))</formula>
    </cfRule>
    <cfRule type="timePeriod" dxfId="1810" priority="81" timePeriod="nextWeek">
      <formula>AND(ROUNDDOWN(N410,0)-TODAY()&gt;(7-WEEKDAY(TODAY())),ROUNDDOWN(N410,0)-TODAY()&lt;(15-WEEKDAY(TODAY())))</formula>
    </cfRule>
  </conditionalFormatting>
  <conditionalFormatting sqref="N410:Y410 N414:Y414 N418:Y418 N422:Y422 N426:Y426">
    <cfRule type="containsText" dxfId="1809" priority="76" operator="containsText" text="ja">
      <formula>NOT(ISERROR(SEARCH("ja",N410)))</formula>
    </cfRule>
  </conditionalFormatting>
  <conditionalFormatting sqref="N407:Y409">
    <cfRule type="containsText" dxfId="1808" priority="73" operator="containsText" text="ja">
      <formula>NOT(ISERROR(SEARCH("ja",N407)))</formula>
    </cfRule>
  </conditionalFormatting>
  <conditionalFormatting sqref="N407:Y409">
    <cfRule type="timePeriod" dxfId="1807" priority="74" timePeriod="thisWeek">
      <formula>AND(TODAY()-ROUNDDOWN(N407,0)&lt;=WEEKDAY(TODAY())-1,ROUNDDOWN(N407,0)-TODAY()&lt;=7-WEEKDAY(TODAY()))</formula>
    </cfRule>
    <cfRule type="timePeriod" dxfId="1806" priority="75" timePeriod="nextWeek">
      <formula>AND(ROUNDDOWN(N407,0)-TODAY()&gt;(7-WEEKDAY(TODAY())),ROUNDDOWN(N407,0)-TODAY()&lt;(15-WEEKDAY(TODAY())))</formula>
    </cfRule>
  </conditionalFormatting>
  <conditionalFormatting sqref="N411:Y413">
    <cfRule type="containsText" dxfId="1805" priority="70" operator="containsText" text="ja">
      <formula>NOT(ISERROR(SEARCH("ja",N411)))</formula>
    </cfRule>
  </conditionalFormatting>
  <conditionalFormatting sqref="N411:Y413">
    <cfRule type="timePeriod" dxfId="1804" priority="71" timePeriod="thisWeek">
      <formula>AND(TODAY()-ROUNDDOWN(N411,0)&lt;=WEEKDAY(TODAY())-1,ROUNDDOWN(N411,0)-TODAY()&lt;=7-WEEKDAY(TODAY()))</formula>
    </cfRule>
    <cfRule type="timePeriod" dxfId="1803" priority="72" timePeriod="nextWeek">
      <formula>AND(ROUNDDOWN(N411,0)-TODAY()&gt;(7-WEEKDAY(TODAY())),ROUNDDOWN(N411,0)-TODAY()&lt;(15-WEEKDAY(TODAY())))</formula>
    </cfRule>
  </conditionalFormatting>
  <conditionalFormatting sqref="N415:Y417">
    <cfRule type="containsText" dxfId="1802" priority="67" operator="containsText" text="ja">
      <formula>NOT(ISERROR(SEARCH("ja",N415)))</formula>
    </cfRule>
  </conditionalFormatting>
  <conditionalFormatting sqref="N415:Y417">
    <cfRule type="timePeriod" dxfId="1801" priority="68" timePeriod="thisWeek">
      <formula>AND(TODAY()-ROUNDDOWN(N415,0)&lt;=WEEKDAY(TODAY())-1,ROUNDDOWN(N415,0)-TODAY()&lt;=7-WEEKDAY(TODAY()))</formula>
    </cfRule>
    <cfRule type="timePeriod" dxfId="1800" priority="69" timePeriod="nextWeek">
      <formula>AND(ROUNDDOWN(N415,0)-TODAY()&gt;(7-WEEKDAY(TODAY())),ROUNDDOWN(N415,0)-TODAY()&lt;(15-WEEKDAY(TODAY())))</formula>
    </cfRule>
  </conditionalFormatting>
  <conditionalFormatting sqref="N419:Y421">
    <cfRule type="containsText" dxfId="1799" priority="64" operator="containsText" text="ja">
      <formula>NOT(ISERROR(SEARCH("ja",N419)))</formula>
    </cfRule>
  </conditionalFormatting>
  <conditionalFormatting sqref="N419:Y421">
    <cfRule type="timePeriod" dxfId="1798" priority="65" timePeriod="thisWeek">
      <formula>AND(TODAY()-ROUNDDOWN(N419,0)&lt;=WEEKDAY(TODAY())-1,ROUNDDOWN(N419,0)-TODAY()&lt;=7-WEEKDAY(TODAY()))</formula>
    </cfRule>
    <cfRule type="timePeriod" dxfId="1797" priority="66" timePeriod="nextWeek">
      <formula>AND(ROUNDDOWN(N419,0)-TODAY()&gt;(7-WEEKDAY(TODAY())),ROUNDDOWN(N419,0)-TODAY()&lt;(15-WEEKDAY(TODAY())))</formula>
    </cfRule>
  </conditionalFormatting>
  <conditionalFormatting sqref="N423:Y425">
    <cfRule type="containsText" dxfId="1796" priority="61" operator="containsText" text="ja">
      <formula>NOT(ISERROR(SEARCH("ja",N423)))</formula>
    </cfRule>
  </conditionalFormatting>
  <conditionalFormatting sqref="N423:Y425">
    <cfRule type="timePeriod" dxfId="1795" priority="62" timePeriod="thisWeek">
      <formula>AND(TODAY()-ROUNDDOWN(N423,0)&lt;=WEEKDAY(TODAY())-1,ROUNDDOWN(N423,0)-TODAY()&lt;=7-WEEKDAY(TODAY()))</formula>
    </cfRule>
    <cfRule type="timePeriod" dxfId="1794" priority="63" timePeriod="nextWeek">
      <formula>AND(ROUNDDOWN(N423,0)-TODAY()&gt;(7-WEEKDAY(TODAY())),ROUNDDOWN(N423,0)-TODAY()&lt;(15-WEEKDAY(TODAY())))</formula>
    </cfRule>
  </conditionalFormatting>
  <conditionalFormatting sqref="N430:Y430">
    <cfRule type="timePeriod" dxfId="1793" priority="59" timePeriod="thisWeek">
      <formula>AND(TODAY()-ROUNDDOWN(N430,0)&lt;=WEEKDAY(TODAY())-1,ROUNDDOWN(N430,0)-TODAY()&lt;=7-WEEKDAY(TODAY()))</formula>
    </cfRule>
    <cfRule type="timePeriod" dxfId="1792" priority="60" timePeriod="nextWeek">
      <formula>AND(ROUNDDOWN(N430,0)-TODAY()&gt;(7-WEEKDAY(TODAY())),ROUNDDOWN(N430,0)-TODAY()&lt;(15-WEEKDAY(TODAY())))</formula>
    </cfRule>
  </conditionalFormatting>
  <conditionalFormatting sqref="N430:Y430">
    <cfRule type="containsText" dxfId="1791" priority="58" operator="containsText" text="ja">
      <formula>NOT(ISERROR(SEARCH("ja",N430)))</formula>
    </cfRule>
  </conditionalFormatting>
  <conditionalFormatting sqref="N427:Y429">
    <cfRule type="containsText" dxfId="1790" priority="55" operator="containsText" text="ja">
      <formula>NOT(ISERROR(SEARCH("ja",N427)))</formula>
    </cfRule>
  </conditionalFormatting>
  <conditionalFormatting sqref="N427:Y429">
    <cfRule type="timePeriod" dxfId="1789" priority="56" timePeriod="thisWeek">
      <formula>AND(TODAY()-ROUNDDOWN(N427,0)&lt;=WEEKDAY(TODAY())-1,ROUNDDOWN(N427,0)-TODAY()&lt;=7-WEEKDAY(TODAY()))</formula>
    </cfRule>
    <cfRule type="timePeriod" dxfId="1788" priority="57" timePeriod="nextWeek">
      <formula>AND(ROUNDDOWN(N427,0)-TODAY()&gt;(7-WEEKDAY(TODAY())),ROUNDDOWN(N427,0)-TODAY()&lt;(15-WEEKDAY(TODAY())))</formula>
    </cfRule>
  </conditionalFormatting>
  <conditionalFormatting sqref="N431:Y433">
    <cfRule type="containsText" dxfId="1787" priority="52" operator="containsText" text="ja">
      <formula>NOT(ISERROR(SEARCH("ja",N431)))</formula>
    </cfRule>
  </conditionalFormatting>
  <conditionalFormatting sqref="N431:Y433">
    <cfRule type="timePeriod" dxfId="1786" priority="53" timePeriod="thisWeek">
      <formula>AND(TODAY()-ROUNDDOWN(N431,0)&lt;=WEEKDAY(TODAY())-1,ROUNDDOWN(N431,0)-TODAY()&lt;=7-WEEKDAY(TODAY()))</formula>
    </cfRule>
    <cfRule type="timePeriod" dxfId="1785" priority="54" timePeriod="nextWeek">
      <formula>AND(ROUNDDOWN(N431,0)-TODAY()&gt;(7-WEEKDAY(TODAY())),ROUNDDOWN(N431,0)-TODAY()&lt;(15-WEEKDAY(TODAY())))</formula>
    </cfRule>
  </conditionalFormatting>
  <conditionalFormatting sqref="R417">
    <cfRule type="timePeriod" dxfId="1784" priority="50" timePeriod="thisWeek">
      <formula>AND(TODAY()-ROUNDDOWN(R417,0)&lt;=WEEKDAY(TODAY())-1,ROUNDDOWN(R417,0)-TODAY()&lt;=7-WEEKDAY(TODAY()))</formula>
    </cfRule>
    <cfRule type="timePeriod" dxfId="1783" priority="51" timePeriod="nextWeek">
      <formula>AND(ROUNDDOWN(R417,0)-TODAY()&gt;(7-WEEKDAY(TODAY())),ROUNDDOWN(R417,0)-TODAY()&lt;(15-WEEKDAY(TODAY())))</formula>
    </cfRule>
  </conditionalFormatting>
  <conditionalFormatting sqref="R417">
    <cfRule type="containsText" dxfId="1782" priority="49" operator="containsText" text="ja">
      <formula>NOT(ISERROR(SEARCH("ja",R417)))</formula>
    </cfRule>
  </conditionalFormatting>
  <conditionalFormatting sqref="Q417">
    <cfRule type="timePeriod" dxfId="1781" priority="47" timePeriod="thisWeek">
      <formula>AND(TODAY()-ROUNDDOWN(Q417,0)&lt;=WEEKDAY(TODAY())-1,ROUNDDOWN(Q417,0)-TODAY()&lt;=7-WEEKDAY(TODAY()))</formula>
    </cfRule>
    <cfRule type="timePeriod" dxfId="1780" priority="48" timePeriod="nextWeek">
      <formula>AND(ROUNDDOWN(Q417,0)-TODAY()&gt;(7-WEEKDAY(TODAY())),ROUNDDOWN(Q417,0)-TODAY()&lt;(15-WEEKDAY(TODAY())))</formula>
    </cfRule>
  </conditionalFormatting>
  <conditionalFormatting sqref="Q417">
    <cfRule type="containsText" dxfId="1779" priority="46" operator="containsText" text="ja">
      <formula>NOT(ISERROR(SEARCH("ja",Q417)))</formula>
    </cfRule>
  </conditionalFormatting>
  <conditionalFormatting sqref="U408">
    <cfRule type="timePeriod" dxfId="1778" priority="44" timePeriod="thisWeek">
      <formula>AND(TODAY()-ROUNDDOWN(U408,0)&lt;=WEEKDAY(TODAY())-1,ROUNDDOWN(U408,0)-TODAY()&lt;=7-WEEKDAY(TODAY()))</formula>
    </cfRule>
    <cfRule type="timePeriod" dxfId="1777" priority="45" timePeriod="nextWeek">
      <formula>AND(ROUNDDOWN(U408,0)-TODAY()&gt;(7-WEEKDAY(TODAY())),ROUNDDOWN(U408,0)-TODAY()&lt;(15-WEEKDAY(TODAY())))</formula>
    </cfRule>
  </conditionalFormatting>
  <conditionalFormatting sqref="U408">
    <cfRule type="containsText" dxfId="1776" priority="43" operator="containsText" text="ja">
      <formula>NOT(ISERROR(SEARCH("ja",U408)))</formula>
    </cfRule>
  </conditionalFormatting>
  <conditionalFormatting sqref="R413">
    <cfRule type="timePeriod" dxfId="1775" priority="41" timePeriod="thisWeek">
      <formula>AND(TODAY()-ROUNDDOWN(R413,0)&lt;=WEEKDAY(TODAY())-1,ROUNDDOWN(R413,0)-TODAY()&lt;=7-WEEKDAY(TODAY()))</formula>
    </cfRule>
    <cfRule type="timePeriod" dxfId="1774" priority="42" timePeriod="nextWeek">
      <formula>AND(ROUNDDOWN(R413,0)-TODAY()&gt;(7-WEEKDAY(TODAY())),ROUNDDOWN(R413,0)-TODAY()&lt;(15-WEEKDAY(TODAY())))</formula>
    </cfRule>
  </conditionalFormatting>
  <conditionalFormatting sqref="R413">
    <cfRule type="containsText" dxfId="1773" priority="40" operator="containsText" text="ja">
      <formula>NOT(ISERROR(SEARCH("ja",R413)))</formula>
    </cfRule>
  </conditionalFormatting>
  <conditionalFormatting sqref="N435:Y437">
    <cfRule type="containsText" dxfId="1772" priority="1" operator="containsText" text="ja">
      <formula>NOT(ISERROR(SEARCH("ja",N435)))</formula>
    </cfRule>
  </conditionalFormatting>
  <conditionalFormatting sqref="N435:Y437">
    <cfRule type="timePeriod" dxfId="1771" priority="2" timePeriod="thisWeek">
      <formula>AND(TODAY()-ROUNDDOWN(N435,0)&lt;=WEEKDAY(TODAY())-1,ROUNDDOWN(N435,0)-TODAY()&lt;=7-WEEKDAY(TODAY()))</formula>
    </cfRule>
    <cfRule type="timePeriod" dxfId="1770" priority="3" timePeriod="nextWeek">
      <formula>AND(ROUNDDOWN(N435,0)-TODAY()&gt;(7-WEEKDAY(TODAY())),ROUNDDOWN(N435,0)-TODAY()&lt;(15-WEEKDAY(TODAY())))</formula>
    </cfRule>
  </conditionalFormatting>
  <pageMargins left="0.7" right="0.7" top="0.78740157499999996" bottom="0.78740157499999996"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2442" operator="containsText" text="ja" id="{FE1B802A-0533-4753-AFF8-C4EBAA531577}">
            <xm:f>NOT(ISERROR(SEARCH("ja",'Hoher Bedarf, IG'!Z1)))</xm:f>
            <x14:dxf>
              <fill>
                <patternFill>
                  <bgColor rgb="FF33CC33"/>
                </patternFill>
              </fill>
            </x14:dxf>
          </x14:cfRule>
          <xm:sqref>Q1 T1 W1 N2:Y2 N1:N11 N14:N15 N17:N20 N22:N202</xm:sqref>
        </x14:conditionalFormatting>
        <x14:conditionalFormatting xmlns:xm="http://schemas.microsoft.com/office/excel/2006/main">
          <x14:cfRule type="containsText" priority="2132" operator="containsText" text="ja" id="{9EA86714-2A50-4C49-A9BF-083FC37B5057}">
            <xm:f>NOT(ISERROR(SEARCH("ja",'Hoher Bedarf, IG'!Z1)))</xm:f>
            <x14:dxf>
              <fill>
                <patternFill>
                  <bgColor rgb="FF00CC00"/>
                </patternFill>
              </fill>
            </x14:dxf>
          </x14:cfRule>
          <x14:cfRule type="containsText" priority="2133" operator="containsText" text="ja" id="{E2F89F1E-853C-4D35-BF25-231A7AF722D5}">
            <xm:f>NOT(ISERROR(SEARCH("ja",'Hoher Bedarf, IG'!Z1)))</xm:f>
            <x14:dxf>
              <fill>
                <patternFill>
                  <bgColor rgb="FF00B050"/>
                </patternFill>
              </fill>
            </x14:dxf>
          </x14:cfRule>
          <xm:sqref>Q1 T1 W1 N2:Y2 N1:N11 N14:N15 N17:N20 N22:N202</xm:sqref>
        </x14:conditionalFormatting>
        <x14:conditionalFormatting xmlns:xm="http://schemas.microsoft.com/office/excel/2006/main">
          <x14:cfRule type="containsText" priority="2912" operator="containsText" text="ja" id="{FE1B802A-0533-4753-AFF8-C4EBAA531577}">
            <xm:f>NOT(ISERROR(SEARCH("ja",'Hoher Bedarf, IG'!Z2)))</xm:f>
            <x14:dxf>
              <fill>
                <patternFill>
                  <bgColor rgb="FF33CC33"/>
                </patternFill>
              </fill>
            </x14:dxf>
          </x14:cfRule>
          <xm:sqref>Y2:Y12 Y14:Y20 Y22:Y202</xm:sqref>
        </x14:conditionalFormatting>
        <x14:conditionalFormatting xmlns:xm="http://schemas.microsoft.com/office/excel/2006/main">
          <x14:cfRule type="containsText" priority="3126" operator="containsText" text="ja" id="{9EA86714-2A50-4C49-A9BF-083FC37B5057}">
            <xm:f>NOT(ISERROR(SEARCH("ja",'Hoher Bedarf, IG'!Z2)))</xm:f>
            <x14:dxf>
              <fill>
                <patternFill>
                  <bgColor rgb="FF00CC00"/>
                </patternFill>
              </fill>
            </x14:dxf>
          </x14:cfRule>
          <x14:cfRule type="containsText" priority="3127" operator="containsText" text="ja" id="{E2F89F1E-853C-4D35-BF25-231A7AF722D5}">
            <xm:f>NOT(ISERROR(SEARCH("ja",'Hoher Bedarf, IG'!Z2)))</xm:f>
            <x14:dxf>
              <fill>
                <patternFill>
                  <bgColor rgb="FF00B050"/>
                </patternFill>
              </fill>
            </x14:dxf>
          </x14:cfRule>
          <xm:sqref>Y2:Y12 Y14:Y20 Y22:Y202</xm:sqref>
        </x14:conditionalFormatting>
        <x14:conditionalFormatting xmlns:xm="http://schemas.microsoft.com/office/excel/2006/main">
          <x14:cfRule type="containsText" priority="3130" operator="containsText" text="ja" id="{FE1B802A-0533-4753-AFF8-C4EBAA531577}">
            <xm:f>NOT(ISERROR(SEARCH("ja",'Hoher Bedarf, IG'!Z2)))</xm:f>
            <x14:dxf>
              <fill>
                <patternFill>
                  <bgColor rgb="FF33CC33"/>
                </patternFill>
              </fill>
            </x14:dxf>
          </x14:cfRule>
          <xm:sqref>X2:X12 X14:X20 X22:X202</xm:sqref>
        </x14:conditionalFormatting>
        <x14:conditionalFormatting xmlns:xm="http://schemas.microsoft.com/office/excel/2006/main">
          <x14:cfRule type="containsText" priority="3344" operator="containsText" text="ja" id="{9EA86714-2A50-4C49-A9BF-083FC37B5057}">
            <xm:f>NOT(ISERROR(SEARCH("ja",'Hoher Bedarf, IG'!Z2)))</xm:f>
            <x14:dxf>
              <fill>
                <patternFill>
                  <bgColor rgb="FF00CC00"/>
                </patternFill>
              </fill>
            </x14:dxf>
          </x14:cfRule>
          <x14:cfRule type="containsText" priority="3345" operator="containsText" text="ja" id="{E2F89F1E-853C-4D35-BF25-231A7AF722D5}">
            <xm:f>NOT(ISERROR(SEARCH("ja",'Hoher Bedarf, IG'!Z2)))</xm:f>
            <x14:dxf>
              <fill>
                <patternFill>
                  <bgColor rgb="FF00B050"/>
                </patternFill>
              </fill>
            </x14:dxf>
          </x14:cfRule>
          <xm:sqref>X2:X12 X14:X20 X22:X202</xm:sqref>
        </x14:conditionalFormatting>
        <x14:conditionalFormatting xmlns:xm="http://schemas.microsoft.com/office/excel/2006/main">
          <x14:cfRule type="containsText" priority="3348" operator="containsText" text="ja" id="{FE1B802A-0533-4753-AFF8-C4EBAA531577}">
            <xm:f>NOT(ISERROR(SEARCH("ja",'Hoher Bedarf, IG'!Z2)))</xm:f>
            <x14:dxf>
              <fill>
                <patternFill>
                  <bgColor rgb="FF33CC33"/>
                </patternFill>
              </fill>
            </x14:dxf>
          </x14:cfRule>
          <xm:sqref>W2:W12 W14:W20 W22:W202</xm:sqref>
        </x14:conditionalFormatting>
        <x14:conditionalFormatting xmlns:xm="http://schemas.microsoft.com/office/excel/2006/main">
          <x14:cfRule type="containsText" priority="3562" operator="containsText" text="ja" id="{9EA86714-2A50-4C49-A9BF-083FC37B5057}">
            <xm:f>NOT(ISERROR(SEARCH("ja",'Hoher Bedarf, IG'!Z2)))</xm:f>
            <x14:dxf>
              <fill>
                <patternFill>
                  <bgColor rgb="FF00CC00"/>
                </patternFill>
              </fill>
            </x14:dxf>
          </x14:cfRule>
          <x14:cfRule type="containsText" priority="3563" operator="containsText" text="ja" id="{E2F89F1E-853C-4D35-BF25-231A7AF722D5}">
            <xm:f>NOT(ISERROR(SEARCH("ja",'Hoher Bedarf, IG'!Z2)))</xm:f>
            <x14:dxf>
              <fill>
                <patternFill>
                  <bgColor rgb="FF00B050"/>
                </patternFill>
              </fill>
            </x14:dxf>
          </x14:cfRule>
          <xm:sqref>W2:W12 W14:W20 W22:W202</xm:sqref>
        </x14:conditionalFormatting>
        <x14:conditionalFormatting xmlns:xm="http://schemas.microsoft.com/office/excel/2006/main">
          <x14:cfRule type="containsText" priority="3566" operator="containsText" text="ja" id="{FE1B802A-0533-4753-AFF8-C4EBAA531577}">
            <xm:f>NOT(ISERROR(SEARCH("ja",'Hoher Bedarf, IG'!Z2)))</xm:f>
            <x14:dxf>
              <fill>
                <patternFill>
                  <bgColor rgb="FF33CC33"/>
                </patternFill>
              </fill>
            </x14:dxf>
          </x14:cfRule>
          <xm:sqref>V2:V11 V13:V202</xm:sqref>
        </x14:conditionalFormatting>
        <x14:conditionalFormatting xmlns:xm="http://schemas.microsoft.com/office/excel/2006/main">
          <x14:cfRule type="containsText" priority="3780" operator="containsText" text="ja" id="{9EA86714-2A50-4C49-A9BF-083FC37B5057}">
            <xm:f>NOT(ISERROR(SEARCH("ja",'Hoher Bedarf, IG'!Z2)))</xm:f>
            <x14:dxf>
              <fill>
                <patternFill>
                  <bgColor rgb="FF00CC00"/>
                </patternFill>
              </fill>
            </x14:dxf>
          </x14:cfRule>
          <x14:cfRule type="containsText" priority="3781" operator="containsText" text="ja" id="{E2F89F1E-853C-4D35-BF25-231A7AF722D5}">
            <xm:f>NOT(ISERROR(SEARCH("ja",'Hoher Bedarf, IG'!Z2)))</xm:f>
            <x14:dxf>
              <fill>
                <patternFill>
                  <bgColor rgb="FF00B050"/>
                </patternFill>
              </fill>
            </x14:dxf>
          </x14:cfRule>
          <xm:sqref>V2:V11 V13:V202</xm:sqref>
        </x14:conditionalFormatting>
        <x14:conditionalFormatting xmlns:xm="http://schemas.microsoft.com/office/excel/2006/main">
          <x14:cfRule type="containsText" priority="3784" operator="containsText" text="ja" id="{FE1B802A-0533-4753-AFF8-C4EBAA531577}">
            <xm:f>NOT(ISERROR(SEARCH("ja",'Hoher Bedarf, IG'!Z2)))</xm:f>
            <x14:dxf>
              <fill>
                <patternFill>
                  <bgColor rgb="FF33CC33"/>
                </patternFill>
              </fill>
            </x14:dxf>
          </x14:cfRule>
          <xm:sqref>U2:U11 U13:U202</xm:sqref>
        </x14:conditionalFormatting>
        <x14:conditionalFormatting xmlns:xm="http://schemas.microsoft.com/office/excel/2006/main">
          <x14:cfRule type="containsText" priority="3998" operator="containsText" text="ja" id="{9EA86714-2A50-4C49-A9BF-083FC37B5057}">
            <xm:f>NOT(ISERROR(SEARCH("ja",'Hoher Bedarf, IG'!Z2)))</xm:f>
            <x14:dxf>
              <fill>
                <patternFill>
                  <bgColor rgb="FF00CC00"/>
                </patternFill>
              </fill>
            </x14:dxf>
          </x14:cfRule>
          <x14:cfRule type="containsText" priority="3999" operator="containsText" text="ja" id="{E2F89F1E-853C-4D35-BF25-231A7AF722D5}">
            <xm:f>NOT(ISERROR(SEARCH("ja",'Hoher Bedarf, IG'!Z2)))</xm:f>
            <x14:dxf>
              <fill>
                <patternFill>
                  <bgColor rgb="FF00B050"/>
                </patternFill>
              </fill>
            </x14:dxf>
          </x14:cfRule>
          <xm:sqref>U2:U11 U13:U202</xm:sqref>
        </x14:conditionalFormatting>
        <x14:conditionalFormatting xmlns:xm="http://schemas.microsoft.com/office/excel/2006/main">
          <x14:cfRule type="containsText" priority="4002" operator="containsText" text="ja" id="{FE1B802A-0533-4753-AFF8-C4EBAA531577}">
            <xm:f>NOT(ISERROR(SEARCH("ja",'Hoher Bedarf, IG'!Z2)))</xm:f>
            <x14:dxf>
              <fill>
                <patternFill>
                  <bgColor rgb="FF33CC33"/>
                </patternFill>
              </fill>
            </x14:dxf>
          </x14:cfRule>
          <xm:sqref>T2:T11 T13:T202</xm:sqref>
        </x14:conditionalFormatting>
        <x14:conditionalFormatting xmlns:xm="http://schemas.microsoft.com/office/excel/2006/main">
          <x14:cfRule type="containsText" priority="4216" operator="containsText" text="ja" id="{9EA86714-2A50-4C49-A9BF-083FC37B5057}">
            <xm:f>NOT(ISERROR(SEARCH("ja",'Hoher Bedarf, IG'!Z2)))</xm:f>
            <x14:dxf>
              <fill>
                <patternFill>
                  <bgColor rgb="FF00CC00"/>
                </patternFill>
              </fill>
            </x14:dxf>
          </x14:cfRule>
          <x14:cfRule type="containsText" priority="4217" operator="containsText" text="ja" id="{E2F89F1E-853C-4D35-BF25-231A7AF722D5}">
            <xm:f>NOT(ISERROR(SEARCH("ja",'Hoher Bedarf, IG'!Z2)))</xm:f>
            <x14:dxf>
              <fill>
                <patternFill>
                  <bgColor rgb="FF00B050"/>
                </patternFill>
              </fill>
            </x14:dxf>
          </x14:cfRule>
          <xm:sqref>T2:T11 T13:T202</xm:sqref>
        </x14:conditionalFormatting>
        <x14:conditionalFormatting xmlns:xm="http://schemas.microsoft.com/office/excel/2006/main">
          <x14:cfRule type="containsText" priority="4220" operator="containsText" text="ja" id="{FE1B802A-0533-4753-AFF8-C4EBAA531577}">
            <xm:f>NOT(ISERROR(SEARCH("ja",'Hoher Bedarf, IG'!W2)))</xm:f>
            <x14:dxf>
              <fill>
                <patternFill>
                  <bgColor rgb="FF33CC33"/>
                </patternFill>
              </fill>
            </x14:dxf>
          </x14:cfRule>
          <xm:sqref>P21 Y21 P12:P13 V12 Y13 P16 S2:S202 R189</xm:sqref>
        </x14:conditionalFormatting>
        <x14:conditionalFormatting xmlns:xm="http://schemas.microsoft.com/office/excel/2006/main">
          <x14:cfRule type="containsText" priority="4434" operator="containsText" text="ja" id="{9EA86714-2A50-4C49-A9BF-083FC37B5057}">
            <xm:f>NOT(ISERROR(SEARCH("ja",'Hoher Bedarf, IG'!W2)))</xm:f>
            <x14:dxf>
              <fill>
                <patternFill>
                  <bgColor rgb="FF00CC00"/>
                </patternFill>
              </fill>
            </x14:dxf>
          </x14:cfRule>
          <x14:cfRule type="containsText" priority="4435" operator="containsText" text="ja" id="{E2F89F1E-853C-4D35-BF25-231A7AF722D5}">
            <xm:f>NOT(ISERROR(SEARCH("ja",'Hoher Bedarf, IG'!W2)))</xm:f>
            <x14:dxf>
              <fill>
                <patternFill>
                  <bgColor rgb="FF00B050"/>
                </patternFill>
              </fill>
            </x14:dxf>
          </x14:cfRule>
          <xm:sqref>P21 Y21 P12:P13 V12 Y13 P16 S2:S202 R189</xm:sqref>
        </x14:conditionalFormatting>
        <x14:conditionalFormatting xmlns:xm="http://schemas.microsoft.com/office/excel/2006/main">
          <x14:cfRule type="containsText" priority="4438" operator="containsText" text="ja" id="{FE1B802A-0533-4753-AFF8-C4EBAA531577}">
            <xm:f>NOT(ISERROR(SEARCH("ja",'Hoher Bedarf, IG'!W2)))</xm:f>
            <x14:dxf>
              <fill>
                <patternFill>
                  <bgColor rgb="FF33CC33"/>
                </patternFill>
              </fill>
            </x14:dxf>
          </x14:cfRule>
          <xm:sqref>O21 X21 O12:O13 U12 X13 O16 R2:R202</xm:sqref>
        </x14:conditionalFormatting>
        <x14:conditionalFormatting xmlns:xm="http://schemas.microsoft.com/office/excel/2006/main">
          <x14:cfRule type="containsText" priority="4652" operator="containsText" text="ja" id="{9EA86714-2A50-4C49-A9BF-083FC37B5057}">
            <xm:f>NOT(ISERROR(SEARCH("ja",'Hoher Bedarf, IG'!W2)))</xm:f>
            <x14:dxf>
              <fill>
                <patternFill>
                  <bgColor rgb="FF00CC00"/>
                </patternFill>
              </fill>
            </x14:dxf>
          </x14:cfRule>
          <x14:cfRule type="containsText" priority="4653" operator="containsText" text="ja" id="{E2F89F1E-853C-4D35-BF25-231A7AF722D5}">
            <xm:f>NOT(ISERROR(SEARCH("ja",'Hoher Bedarf, IG'!W2)))</xm:f>
            <x14:dxf>
              <fill>
                <patternFill>
                  <bgColor rgb="FF00B050"/>
                </patternFill>
              </fill>
            </x14:dxf>
          </x14:cfRule>
          <xm:sqref>O21 X21 O12:O13 U12 X13 O16 R2:R202</xm:sqref>
        </x14:conditionalFormatting>
        <x14:conditionalFormatting xmlns:xm="http://schemas.microsoft.com/office/excel/2006/main">
          <x14:cfRule type="containsText" priority="4656" operator="containsText" text="ja" id="{FE1B802A-0533-4753-AFF8-C4EBAA531577}">
            <xm:f>NOT(ISERROR(SEARCH("ja",'Hoher Bedarf, IG'!W2)))</xm:f>
            <x14:dxf>
              <fill>
                <patternFill>
                  <bgColor rgb="FF33CC33"/>
                </patternFill>
              </fill>
            </x14:dxf>
          </x14:cfRule>
          <xm:sqref>N21 W21 N12:N13 T12 W13 N16 Q2:Q202</xm:sqref>
        </x14:conditionalFormatting>
        <x14:conditionalFormatting xmlns:xm="http://schemas.microsoft.com/office/excel/2006/main">
          <x14:cfRule type="containsText" priority="4870" operator="containsText" text="ja" id="{9EA86714-2A50-4C49-A9BF-083FC37B5057}">
            <xm:f>NOT(ISERROR(SEARCH("ja",'Hoher Bedarf, IG'!W2)))</xm:f>
            <x14:dxf>
              <fill>
                <patternFill>
                  <bgColor rgb="FF00CC00"/>
                </patternFill>
              </fill>
            </x14:dxf>
          </x14:cfRule>
          <x14:cfRule type="containsText" priority="4871" operator="containsText" text="ja" id="{E2F89F1E-853C-4D35-BF25-231A7AF722D5}">
            <xm:f>NOT(ISERROR(SEARCH("ja",'Hoher Bedarf, IG'!W2)))</xm:f>
            <x14:dxf>
              <fill>
                <patternFill>
                  <bgColor rgb="FF00B050"/>
                </patternFill>
              </fill>
            </x14:dxf>
          </x14:cfRule>
          <xm:sqref>N21 W21 N12:N13 T12 W13 N16 Q2:Q202</xm:sqref>
        </x14:conditionalFormatting>
        <x14:conditionalFormatting xmlns:xm="http://schemas.microsoft.com/office/excel/2006/main">
          <x14:cfRule type="containsText" priority="4874" operator="containsText" text="ja" id="{FE1B802A-0533-4753-AFF8-C4EBAA531577}">
            <xm:f>NOT(ISERROR(SEARCH("ja",'Hoher Bedarf, IG'!Z2)))</xm:f>
            <x14:dxf>
              <fill>
                <patternFill>
                  <bgColor rgb="FF33CC33"/>
                </patternFill>
              </fill>
            </x14:dxf>
          </x14:cfRule>
          <xm:sqref>P2:P11 P14:P15 P17:P20 P22:P202</xm:sqref>
        </x14:conditionalFormatting>
        <x14:conditionalFormatting xmlns:xm="http://schemas.microsoft.com/office/excel/2006/main">
          <x14:cfRule type="containsText" priority="5088" operator="containsText" text="ja" id="{9EA86714-2A50-4C49-A9BF-083FC37B5057}">
            <xm:f>NOT(ISERROR(SEARCH("ja",'Hoher Bedarf, IG'!Z2)))</xm:f>
            <x14:dxf>
              <fill>
                <patternFill>
                  <bgColor rgb="FF00CC00"/>
                </patternFill>
              </fill>
            </x14:dxf>
          </x14:cfRule>
          <x14:cfRule type="containsText" priority="5089" operator="containsText" text="ja" id="{E2F89F1E-853C-4D35-BF25-231A7AF722D5}">
            <xm:f>NOT(ISERROR(SEARCH("ja",'Hoher Bedarf, IG'!Z2)))</xm:f>
            <x14:dxf>
              <fill>
                <patternFill>
                  <bgColor rgb="FF00B050"/>
                </patternFill>
              </fill>
            </x14:dxf>
          </x14:cfRule>
          <xm:sqref>P2:P11 P14:P15 P17:P20 P22:P202</xm:sqref>
        </x14:conditionalFormatting>
        <x14:conditionalFormatting xmlns:xm="http://schemas.microsoft.com/office/excel/2006/main">
          <x14:cfRule type="containsText" priority="5092" operator="containsText" text="ja" id="{FE1B802A-0533-4753-AFF8-C4EBAA531577}">
            <xm:f>NOT(ISERROR(SEARCH("ja",'Hoher Bedarf, IG'!Z2)))</xm:f>
            <x14:dxf>
              <fill>
                <patternFill>
                  <bgColor rgb="FF33CC33"/>
                </patternFill>
              </fill>
            </x14:dxf>
          </x14:cfRule>
          <xm:sqref>O2:O11 O14:O15 O17:O20 O22:O202 P96:P97 S97 V96 Y97</xm:sqref>
        </x14:conditionalFormatting>
        <x14:conditionalFormatting xmlns:xm="http://schemas.microsoft.com/office/excel/2006/main">
          <x14:cfRule type="containsText" priority="5306" operator="containsText" text="ja" id="{9EA86714-2A50-4C49-A9BF-083FC37B5057}">
            <xm:f>NOT(ISERROR(SEARCH("ja",'Hoher Bedarf, IG'!Z2)))</xm:f>
            <x14:dxf>
              <fill>
                <patternFill>
                  <bgColor rgb="FF00CC00"/>
                </patternFill>
              </fill>
            </x14:dxf>
          </x14:cfRule>
          <x14:cfRule type="containsText" priority="5307" operator="containsText" text="ja" id="{E2F89F1E-853C-4D35-BF25-231A7AF722D5}">
            <xm:f>NOT(ISERROR(SEARCH("ja",'Hoher Bedarf, IG'!Z2)))</xm:f>
            <x14:dxf>
              <fill>
                <patternFill>
                  <bgColor rgb="FF00B050"/>
                </patternFill>
              </fill>
            </x14:dxf>
          </x14:cfRule>
          <xm:sqref>O2:O11 O14:O15 O17:O20 O22:O202 P96:P97 S97 V96 Y97</xm:sqref>
        </x14:conditionalFormatting>
        <x14:conditionalFormatting xmlns:xm="http://schemas.microsoft.com/office/excel/2006/main">
          <x14:cfRule type="containsText" priority="5316" operator="containsText" text="ja" id="{FE1B802A-0533-4753-AFF8-C4EBAA531577}">
            <xm:f>NOT(ISERROR(SEARCH("ja",'Hoher Bedarf, IG'!Z1)))</xm:f>
            <x14:dxf>
              <fill>
                <patternFill>
                  <bgColor rgb="FF33CC33"/>
                </patternFill>
              </fill>
            </x14:dxf>
          </x14:cfRule>
          <xm:sqref>N1048576</xm:sqref>
        </x14:conditionalFormatting>
        <x14:conditionalFormatting xmlns:xm="http://schemas.microsoft.com/office/excel/2006/main">
          <x14:cfRule type="containsText" priority="5333" operator="containsText" text="ja" id="{9EA86714-2A50-4C49-A9BF-083FC37B5057}">
            <xm:f>NOT(ISERROR(SEARCH("ja",'Hoher Bedarf, IG'!Z1)))</xm:f>
            <x14:dxf>
              <fill>
                <patternFill>
                  <bgColor rgb="FF00CC00"/>
                </patternFill>
              </fill>
            </x14:dxf>
          </x14:cfRule>
          <x14:cfRule type="containsText" priority="5334" operator="containsText" text="ja" id="{E2F89F1E-853C-4D35-BF25-231A7AF722D5}">
            <xm:f>NOT(ISERROR(SEARCH("ja",'Hoher Bedarf, IG'!Z1)))</xm:f>
            <x14:dxf>
              <fill>
                <patternFill>
                  <bgColor rgb="FF00B050"/>
                </patternFill>
              </fill>
            </x14:dxf>
          </x14:cfRule>
          <xm:sqref>N1048576</xm:sqref>
        </x14:conditionalFormatting>
        <x14:conditionalFormatting xmlns:xm="http://schemas.microsoft.com/office/excel/2006/main">
          <x14:cfRule type="containsText" priority="5338" operator="containsText" text="ja" id="{FE1B802A-0533-4753-AFF8-C4EBAA531577}">
            <xm:f>NOT(ISERROR(SEARCH("ja",'Hoher Bedarf, IG'!Z1)))</xm:f>
            <x14:dxf>
              <fill>
                <patternFill>
                  <bgColor rgb="FF33CC33"/>
                </patternFill>
              </fill>
            </x14:dxf>
          </x14:cfRule>
          <xm:sqref>Y1048576</xm:sqref>
        </x14:conditionalFormatting>
        <x14:conditionalFormatting xmlns:xm="http://schemas.microsoft.com/office/excel/2006/main">
          <x14:cfRule type="containsText" priority="5345" operator="containsText" text="ja" id="{9EA86714-2A50-4C49-A9BF-083FC37B5057}">
            <xm:f>NOT(ISERROR(SEARCH("ja",'Hoher Bedarf, IG'!Z1)))</xm:f>
            <x14:dxf>
              <fill>
                <patternFill>
                  <bgColor rgb="FF00CC00"/>
                </patternFill>
              </fill>
            </x14:dxf>
          </x14:cfRule>
          <x14:cfRule type="containsText" priority="5346" operator="containsText" text="ja" id="{E2F89F1E-853C-4D35-BF25-231A7AF722D5}">
            <xm:f>NOT(ISERROR(SEARCH("ja",'Hoher Bedarf, IG'!Z1)))</xm:f>
            <x14:dxf>
              <fill>
                <patternFill>
                  <bgColor rgb="FF00B050"/>
                </patternFill>
              </fill>
            </x14:dxf>
          </x14:cfRule>
          <xm:sqref>Y1048576</xm:sqref>
        </x14:conditionalFormatting>
        <x14:conditionalFormatting xmlns:xm="http://schemas.microsoft.com/office/excel/2006/main">
          <x14:cfRule type="containsText" priority="5350" operator="containsText" text="ja" id="{FE1B802A-0533-4753-AFF8-C4EBAA531577}">
            <xm:f>NOT(ISERROR(SEARCH("ja",'Hoher Bedarf, IG'!Z1)))</xm:f>
            <x14:dxf>
              <fill>
                <patternFill>
                  <bgColor rgb="FF33CC33"/>
                </patternFill>
              </fill>
            </x14:dxf>
          </x14:cfRule>
          <xm:sqref>X1048576</xm:sqref>
        </x14:conditionalFormatting>
        <x14:conditionalFormatting xmlns:xm="http://schemas.microsoft.com/office/excel/2006/main">
          <x14:cfRule type="containsText" priority="5357" operator="containsText" text="ja" id="{9EA86714-2A50-4C49-A9BF-083FC37B5057}">
            <xm:f>NOT(ISERROR(SEARCH("ja",'Hoher Bedarf, IG'!Z1)))</xm:f>
            <x14:dxf>
              <fill>
                <patternFill>
                  <bgColor rgb="FF00CC00"/>
                </patternFill>
              </fill>
            </x14:dxf>
          </x14:cfRule>
          <x14:cfRule type="containsText" priority="5358" operator="containsText" text="ja" id="{E2F89F1E-853C-4D35-BF25-231A7AF722D5}">
            <xm:f>NOT(ISERROR(SEARCH("ja",'Hoher Bedarf, IG'!Z1)))</xm:f>
            <x14:dxf>
              <fill>
                <patternFill>
                  <bgColor rgb="FF00B050"/>
                </patternFill>
              </fill>
            </x14:dxf>
          </x14:cfRule>
          <xm:sqref>X1048576</xm:sqref>
        </x14:conditionalFormatting>
        <x14:conditionalFormatting xmlns:xm="http://schemas.microsoft.com/office/excel/2006/main">
          <x14:cfRule type="containsText" priority="5362" operator="containsText" text="ja" id="{FE1B802A-0533-4753-AFF8-C4EBAA531577}">
            <xm:f>NOT(ISERROR(SEARCH("ja",'Hoher Bedarf, IG'!Z1)))</xm:f>
            <x14:dxf>
              <fill>
                <patternFill>
                  <bgColor rgb="FF33CC33"/>
                </patternFill>
              </fill>
            </x14:dxf>
          </x14:cfRule>
          <xm:sqref>W1048576</xm:sqref>
        </x14:conditionalFormatting>
        <x14:conditionalFormatting xmlns:xm="http://schemas.microsoft.com/office/excel/2006/main">
          <x14:cfRule type="containsText" priority="5369" operator="containsText" text="ja" id="{9EA86714-2A50-4C49-A9BF-083FC37B5057}">
            <xm:f>NOT(ISERROR(SEARCH("ja",'Hoher Bedarf, IG'!Z1)))</xm:f>
            <x14:dxf>
              <fill>
                <patternFill>
                  <bgColor rgb="FF00CC00"/>
                </patternFill>
              </fill>
            </x14:dxf>
          </x14:cfRule>
          <x14:cfRule type="containsText" priority="5370" operator="containsText" text="ja" id="{E2F89F1E-853C-4D35-BF25-231A7AF722D5}">
            <xm:f>NOT(ISERROR(SEARCH("ja",'Hoher Bedarf, IG'!Z1)))</xm:f>
            <x14:dxf>
              <fill>
                <patternFill>
                  <bgColor rgb="FF00B050"/>
                </patternFill>
              </fill>
            </x14:dxf>
          </x14:cfRule>
          <xm:sqref>W1048576</xm:sqref>
        </x14:conditionalFormatting>
        <x14:conditionalFormatting xmlns:xm="http://schemas.microsoft.com/office/excel/2006/main">
          <x14:cfRule type="containsText" priority="5373" operator="containsText" text="ja" id="{FE1B802A-0533-4753-AFF8-C4EBAA531577}">
            <xm:f>NOT(ISERROR(SEARCH("ja",'Hoher Bedarf, IG'!Z1)))</xm:f>
            <x14:dxf>
              <fill>
                <patternFill>
                  <bgColor rgb="FF33CC33"/>
                </patternFill>
              </fill>
            </x14:dxf>
          </x14:cfRule>
          <xm:sqref>V1048576</xm:sqref>
        </x14:conditionalFormatting>
        <x14:conditionalFormatting xmlns:xm="http://schemas.microsoft.com/office/excel/2006/main">
          <x14:cfRule type="containsText" priority="5378" operator="containsText" text="ja" id="{9EA86714-2A50-4C49-A9BF-083FC37B5057}">
            <xm:f>NOT(ISERROR(SEARCH("ja",'Hoher Bedarf, IG'!Z1)))</xm:f>
            <x14:dxf>
              <fill>
                <patternFill>
                  <bgColor rgb="FF00CC00"/>
                </patternFill>
              </fill>
            </x14:dxf>
          </x14:cfRule>
          <x14:cfRule type="containsText" priority="5379" operator="containsText" text="ja" id="{E2F89F1E-853C-4D35-BF25-231A7AF722D5}">
            <xm:f>NOT(ISERROR(SEARCH("ja",'Hoher Bedarf, IG'!Z1)))</xm:f>
            <x14:dxf>
              <fill>
                <patternFill>
                  <bgColor rgb="FF00B050"/>
                </patternFill>
              </fill>
            </x14:dxf>
          </x14:cfRule>
          <xm:sqref>V1048576</xm:sqref>
        </x14:conditionalFormatting>
        <x14:conditionalFormatting xmlns:xm="http://schemas.microsoft.com/office/excel/2006/main">
          <x14:cfRule type="containsText" priority="5382" operator="containsText" text="ja" id="{FE1B802A-0533-4753-AFF8-C4EBAA531577}">
            <xm:f>NOT(ISERROR(SEARCH("ja",'Hoher Bedarf, IG'!Z1)))</xm:f>
            <x14:dxf>
              <fill>
                <patternFill>
                  <bgColor rgb="FF33CC33"/>
                </patternFill>
              </fill>
            </x14:dxf>
          </x14:cfRule>
          <xm:sqref>U1048576</xm:sqref>
        </x14:conditionalFormatting>
        <x14:conditionalFormatting xmlns:xm="http://schemas.microsoft.com/office/excel/2006/main">
          <x14:cfRule type="containsText" priority="5387" operator="containsText" text="ja" id="{9EA86714-2A50-4C49-A9BF-083FC37B5057}">
            <xm:f>NOT(ISERROR(SEARCH("ja",'Hoher Bedarf, IG'!Z1)))</xm:f>
            <x14:dxf>
              <fill>
                <patternFill>
                  <bgColor rgb="FF00CC00"/>
                </patternFill>
              </fill>
            </x14:dxf>
          </x14:cfRule>
          <x14:cfRule type="containsText" priority="5388" operator="containsText" text="ja" id="{E2F89F1E-853C-4D35-BF25-231A7AF722D5}">
            <xm:f>NOT(ISERROR(SEARCH("ja",'Hoher Bedarf, IG'!Z1)))</xm:f>
            <x14:dxf>
              <fill>
                <patternFill>
                  <bgColor rgb="FF00B050"/>
                </patternFill>
              </fill>
            </x14:dxf>
          </x14:cfRule>
          <xm:sqref>U1048576</xm:sqref>
        </x14:conditionalFormatting>
        <x14:conditionalFormatting xmlns:xm="http://schemas.microsoft.com/office/excel/2006/main">
          <x14:cfRule type="containsText" priority="5391" operator="containsText" text="ja" id="{FE1B802A-0533-4753-AFF8-C4EBAA531577}">
            <xm:f>NOT(ISERROR(SEARCH("ja",'Hoher Bedarf, IG'!Z1)))</xm:f>
            <x14:dxf>
              <fill>
                <patternFill>
                  <bgColor rgb="FF33CC33"/>
                </patternFill>
              </fill>
            </x14:dxf>
          </x14:cfRule>
          <xm:sqref>T1048576</xm:sqref>
        </x14:conditionalFormatting>
        <x14:conditionalFormatting xmlns:xm="http://schemas.microsoft.com/office/excel/2006/main">
          <x14:cfRule type="containsText" priority="5396" operator="containsText" text="ja" id="{9EA86714-2A50-4C49-A9BF-083FC37B5057}">
            <xm:f>NOT(ISERROR(SEARCH("ja",'Hoher Bedarf, IG'!Z1)))</xm:f>
            <x14:dxf>
              <fill>
                <patternFill>
                  <bgColor rgb="FF00CC00"/>
                </patternFill>
              </fill>
            </x14:dxf>
          </x14:cfRule>
          <x14:cfRule type="containsText" priority="5397" operator="containsText" text="ja" id="{E2F89F1E-853C-4D35-BF25-231A7AF722D5}">
            <xm:f>NOT(ISERROR(SEARCH("ja",'Hoher Bedarf, IG'!Z1)))</xm:f>
            <x14:dxf>
              <fill>
                <patternFill>
                  <bgColor rgb="FF00B050"/>
                </patternFill>
              </fill>
            </x14:dxf>
          </x14:cfRule>
          <xm:sqref>T1048576</xm:sqref>
        </x14:conditionalFormatting>
        <x14:conditionalFormatting xmlns:xm="http://schemas.microsoft.com/office/excel/2006/main">
          <x14:cfRule type="containsText" priority="5405" operator="containsText" text="ja" id="{FE1B802A-0533-4753-AFF8-C4EBAA531577}">
            <xm:f>NOT(ISERROR(SEARCH("ja",'Hoher Bedarf, IG'!Z1)))</xm:f>
            <x14:dxf>
              <fill>
                <patternFill>
                  <bgColor rgb="FF33CC33"/>
                </patternFill>
              </fill>
            </x14:dxf>
          </x14:cfRule>
          <xm:sqref>S1048576</xm:sqref>
        </x14:conditionalFormatting>
        <x14:conditionalFormatting xmlns:xm="http://schemas.microsoft.com/office/excel/2006/main">
          <x14:cfRule type="containsText" priority="5420" operator="containsText" text="ja" id="{9EA86714-2A50-4C49-A9BF-083FC37B5057}">
            <xm:f>NOT(ISERROR(SEARCH("ja",'Hoher Bedarf, IG'!Z1)))</xm:f>
            <x14:dxf>
              <fill>
                <patternFill>
                  <bgColor rgb="FF00CC00"/>
                </patternFill>
              </fill>
            </x14:dxf>
          </x14:cfRule>
          <x14:cfRule type="containsText" priority="5421" operator="containsText" text="ja" id="{E2F89F1E-853C-4D35-BF25-231A7AF722D5}">
            <xm:f>NOT(ISERROR(SEARCH("ja",'Hoher Bedarf, IG'!Z1)))</xm:f>
            <x14:dxf>
              <fill>
                <patternFill>
                  <bgColor rgb="FF00B050"/>
                </patternFill>
              </fill>
            </x14:dxf>
          </x14:cfRule>
          <xm:sqref>S1048576</xm:sqref>
        </x14:conditionalFormatting>
        <x14:conditionalFormatting xmlns:xm="http://schemas.microsoft.com/office/excel/2006/main">
          <x14:cfRule type="containsText" priority="5429" operator="containsText" text="ja" id="{FE1B802A-0533-4753-AFF8-C4EBAA531577}">
            <xm:f>NOT(ISERROR(SEARCH("ja",'Hoher Bedarf, IG'!Z1)))</xm:f>
            <x14:dxf>
              <fill>
                <patternFill>
                  <bgColor rgb="FF33CC33"/>
                </patternFill>
              </fill>
            </x14:dxf>
          </x14:cfRule>
          <xm:sqref>R1048576</xm:sqref>
        </x14:conditionalFormatting>
        <x14:conditionalFormatting xmlns:xm="http://schemas.microsoft.com/office/excel/2006/main">
          <x14:cfRule type="containsText" priority="5444" operator="containsText" text="ja" id="{9EA86714-2A50-4C49-A9BF-083FC37B5057}">
            <xm:f>NOT(ISERROR(SEARCH("ja",'Hoher Bedarf, IG'!Z1)))</xm:f>
            <x14:dxf>
              <fill>
                <patternFill>
                  <bgColor rgb="FF00CC00"/>
                </patternFill>
              </fill>
            </x14:dxf>
          </x14:cfRule>
          <x14:cfRule type="containsText" priority="5445" operator="containsText" text="ja" id="{E2F89F1E-853C-4D35-BF25-231A7AF722D5}">
            <xm:f>NOT(ISERROR(SEARCH("ja",'Hoher Bedarf, IG'!Z1)))</xm:f>
            <x14:dxf>
              <fill>
                <patternFill>
                  <bgColor rgb="FF00B050"/>
                </patternFill>
              </fill>
            </x14:dxf>
          </x14:cfRule>
          <xm:sqref>R1048576</xm:sqref>
        </x14:conditionalFormatting>
        <x14:conditionalFormatting xmlns:xm="http://schemas.microsoft.com/office/excel/2006/main">
          <x14:cfRule type="containsText" priority="5453" operator="containsText" text="ja" id="{FE1B802A-0533-4753-AFF8-C4EBAA531577}">
            <xm:f>NOT(ISERROR(SEARCH("ja",'Hoher Bedarf, IG'!Z1)))</xm:f>
            <x14:dxf>
              <fill>
                <patternFill>
                  <bgColor rgb="FF33CC33"/>
                </patternFill>
              </fill>
            </x14:dxf>
          </x14:cfRule>
          <xm:sqref>Q1048576</xm:sqref>
        </x14:conditionalFormatting>
        <x14:conditionalFormatting xmlns:xm="http://schemas.microsoft.com/office/excel/2006/main">
          <x14:cfRule type="containsText" priority="5468" operator="containsText" text="ja" id="{9EA86714-2A50-4C49-A9BF-083FC37B5057}">
            <xm:f>NOT(ISERROR(SEARCH("ja",'Hoher Bedarf, IG'!Z1)))</xm:f>
            <x14:dxf>
              <fill>
                <patternFill>
                  <bgColor rgb="FF00CC00"/>
                </patternFill>
              </fill>
            </x14:dxf>
          </x14:cfRule>
          <x14:cfRule type="containsText" priority="5469" operator="containsText" text="ja" id="{E2F89F1E-853C-4D35-BF25-231A7AF722D5}">
            <xm:f>NOT(ISERROR(SEARCH("ja",'Hoher Bedarf, IG'!Z1)))</xm:f>
            <x14:dxf>
              <fill>
                <patternFill>
                  <bgColor rgb="FF00B050"/>
                </patternFill>
              </fill>
            </x14:dxf>
          </x14:cfRule>
          <xm:sqref>Q1048576</xm:sqref>
        </x14:conditionalFormatting>
        <x14:conditionalFormatting xmlns:xm="http://schemas.microsoft.com/office/excel/2006/main">
          <x14:cfRule type="containsText" priority="5474" operator="containsText" text="ja" id="{FE1B802A-0533-4753-AFF8-C4EBAA531577}">
            <xm:f>NOT(ISERROR(SEARCH("ja",'Hoher Bedarf, IG'!Z1)))</xm:f>
            <x14:dxf>
              <fill>
                <patternFill>
                  <bgColor rgb="FF33CC33"/>
                </patternFill>
              </fill>
            </x14:dxf>
          </x14:cfRule>
          <xm:sqref>P1048576</xm:sqref>
        </x14:conditionalFormatting>
        <x14:conditionalFormatting xmlns:xm="http://schemas.microsoft.com/office/excel/2006/main">
          <x14:cfRule type="containsText" priority="5483" operator="containsText" text="ja" id="{9EA86714-2A50-4C49-A9BF-083FC37B5057}">
            <xm:f>NOT(ISERROR(SEARCH("ja",'Hoher Bedarf, IG'!Z1)))</xm:f>
            <x14:dxf>
              <fill>
                <patternFill>
                  <bgColor rgb="FF00CC00"/>
                </patternFill>
              </fill>
            </x14:dxf>
          </x14:cfRule>
          <x14:cfRule type="containsText" priority="5484" operator="containsText" text="ja" id="{E2F89F1E-853C-4D35-BF25-231A7AF722D5}">
            <xm:f>NOT(ISERROR(SEARCH("ja",'Hoher Bedarf, IG'!Z1)))</xm:f>
            <x14:dxf>
              <fill>
                <patternFill>
                  <bgColor rgb="FF00B050"/>
                </patternFill>
              </fill>
            </x14:dxf>
          </x14:cfRule>
          <xm:sqref>P1048576</xm:sqref>
        </x14:conditionalFormatting>
        <x14:conditionalFormatting xmlns:xm="http://schemas.microsoft.com/office/excel/2006/main">
          <x14:cfRule type="containsText" priority="5489" operator="containsText" text="ja" id="{FE1B802A-0533-4753-AFF8-C4EBAA531577}">
            <xm:f>NOT(ISERROR(SEARCH("ja",'Hoher Bedarf, IG'!Z1)))</xm:f>
            <x14:dxf>
              <fill>
                <patternFill>
                  <bgColor rgb="FF33CC33"/>
                </patternFill>
              </fill>
            </x14:dxf>
          </x14:cfRule>
          <xm:sqref>O1048576</xm:sqref>
        </x14:conditionalFormatting>
        <x14:conditionalFormatting xmlns:xm="http://schemas.microsoft.com/office/excel/2006/main">
          <x14:cfRule type="containsText" priority="5498" operator="containsText" text="ja" id="{9EA86714-2A50-4C49-A9BF-083FC37B5057}">
            <xm:f>NOT(ISERROR(SEARCH("ja",'Hoher Bedarf, IG'!Z1)))</xm:f>
            <x14:dxf>
              <fill>
                <patternFill>
                  <bgColor rgb="FF00CC00"/>
                </patternFill>
              </fill>
            </x14:dxf>
          </x14:cfRule>
          <x14:cfRule type="containsText" priority="5499" operator="containsText" text="ja" id="{E2F89F1E-853C-4D35-BF25-231A7AF722D5}">
            <xm:f>NOT(ISERROR(SEARCH("ja",'Hoher Bedarf, IG'!Z1)))</xm:f>
            <x14:dxf>
              <fill>
                <patternFill>
                  <bgColor rgb="FF00B050"/>
                </patternFill>
              </fill>
            </x14:dxf>
          </x14:cfRule>
          <xm:sqref>O1048576</xm:sqref>
        </x14:conditionalFormatting>
        <x14:conditionalFormatting xmlns:xm="http://schemas.microsoft.com/office/excel/2006/main">
          <x14:cfRule type="containsText" priority="5657" operator="containsText" text="ja" id="{FE1B802A-0533-4753-AFF8-C4EBAA531577}">
            <xm:f>NOT(ISERROR(SEARCH("ja",'Hoher Bedarf, IG'!Z1)))</xm:f>
            <x14:dxf>
              <fill>
                <patternFill>
                  <bgColor rgb="FF33CC33"/>
                </patternFill>
              </fill>
            </x14:dxf>
          </x14:cfRule>
          <xm:sqref>N1048575</xm:sqref>
        </x14:conditionalFormatting>
        <x14:conditionalFormatting xmlns:xm="http://schemas.microsoft.com/office/excel/2006/main">
          <x14:cfRule type="containsText" priority="5660" operator="containsText" text="ja" id="{9EA86714-2A50-4C49-A9BF-083FC37B5057}">
            <xm:f>NOT(ISERROR(SEARCH("ja",'Hoher Bedarf, IG'!Z1)))</xm:f>
            <x14:dxf>
              <fill>
                <patternFill>
                  <bgColor rgb="FF00CC00"/>
                </patternFill>
              </fill>
            </x14:dxf>
          </x14:cfRule>
          <x14:cfRule type="containsText" priority="5661" operator="containsText" text="ja" id="{E2F89F1E-853C-4D35-BF25-231A7AF722D5}">
            <xm:f>NOT(ISERROR(SEARCH("ja",'Hoher Bedarf, IG'!Z1)))</xm:f>
            <x14:dxf>
              <fill>
                <patternFill>
                  <bgColor rgb="FF00B050"/>
                </patternFill>
              </fill>
            </x14:dxf>
          </x14:cfRule>
          <xm:sqref>N1048575</xm:sqref>
        </x14:conditionalFormatting>
        <x14:conditionalFormatting xmlns:xm="http://schemas.microsoft.com/office/excel/2006/main">
          <x14:cfRule type="containsText" priority="5663" operator="containsText" text="ja" id="{FE1B802A-0533-4753-AFF8-C4EBAA531577}">
            <xm:f>NOT(ISERROR(SEARCH("ja",'Hoher Bedarf, IG'!Z1)))</xm:f>
            <x14:dxf>
              <fill>
                <patternFill>
                  <bgColor rgb="FF33CC33"/>
                </patternFill>
              </fill>
            </x14:dxf>
          </x14:cfRule>
          <xm:sqref>Y1048575</xm:sqref>
        </x14:conditionalFormatting>
        <x14:conditionalFormatting xmlns:xm="http://schemas.microsoft.com/office/excel/2006/main">
          <x14:cfRule type="containsText" priority="5666" operator="containsText" text="ja" id="{9EA86714-2A50-4C49-A9BF-083FC37B5057}">
            <xm:f>NOT(ISERROR(SEARCH("ja",'Hoher Bedarf, IG'!Z1)))</xm:f>
            <x14:dxf>
              <fill>
                <patternFill>
                  <bgColor rgb="FF00CC00"/>
                </patternFill>
              </fill>
            </x14:dxf>
          </x14:cfRule>
          <x14:cfRule type="containsText" priority="5667" operator="containsText" text="ja" id="{E2F89F1E-853C-4D35-BF25-231A7AF722D5}">
            <xm:f>NOT(ISERROR(SEARCH("ja",'Hoher Bedarf, IG'!Z1)))</xm:f>
            <x14:dxf>
              <fill>
                <patternFill>
                  <bgColor rgb="FF00B050"/>
                </patternFill>
              </fill>
            </x14:dxf>
          </x14:cfRule>
          <xm:sqref>Y1048575</xm:sqref>
        </x14:conditionalFormatting>
        <x14:conditionalFormatting xmlns:xm="http://schemas.microsoft.com/office/excel/2006/main">
          <x14:cfRule type="containsText" priority="5669" operator="containsText" text="ja" id="{FE1B802A-0533-4753-AFF8-C4EBAA531577}">
            <xm:f>NOT(ISERROR(SEARCH("ja",'Hoher Bedarf, IG'!Z1)))</xm:f>
            <x14:dxf>
              <fill>
                <patternFill>
                  <bgColor rgb="FF33CC33"/>
                </patternFill>
              </fill>
            </x14:dxf>
          </x14:cfRule>
          <xm:sqref>X1048575</xm:sqref>
        </x14:conditionalFormatting>
        <x14:conditionalFormatting xmlns:xm="http://schemas.microsoft.com/office/excel/2006/main">
          <x14:cfRule type="containsText" priority="5672" operator="containsText" text="ja" id="{9EA86714-2A50-4C49-A9BF-083FC37B5057}">
            <xm:f>NOT(ISERROR(SEARCH("ja",'Hoher Bedarf, IG'!Z1)))</xm:f>
            <x14:dxf>
              <fill>
                <patternFill>
                  <bgColor rgb="FF00CC00"/>
                </patternFill>
              </fill>
            </x14:dxf>
          </x14:cfRule>
          <x14:cfRule type="containsText" priority="5673" operator="containsText" text="ja" id="{E2F89F1E-853C-4D35-BF25-231A7AF722D5}">
            <xm:f>NOT(ISERROR(SEARCH("ja",'Hoher Bedarf, IG'!Z1)))</xm:f>
            <x14:dxf>
              <fill>
                <patternFill>
                  <bgColor rgb="FF00B050"/>
                </patternFill>
              </fill>
            </x14:dxf>
          </x14:cfRule>
          <xm:sqref>X1048575</xm:sqref>
        </x14:conditionalFormatting>
        <x14:conditionalFormatting xmlns:xm="http://schemas.microsoft.com/office/excel/2006/main">
          <x14:cfRule type="containsText" priority="5675" operator="containsText" text="ja" id="{FE1B802A-0533-4753-AFF8-C4EBAA531577}">
            <xm:f>NOT(ISERROR(SEARCH("ja",'Hoher Bedarf, IG'!Z1)))</xm:f>
            <x14:dxf>
              <fill>
                <patternFill>
                  <bgColor rgb="FF33CC33"/>
                </patternFill>
              </fill>
            </x14:dxf>
          </x14:cfRule>
          <xm:sqref>W1048575</xm:sqref>
        </x14:conditionalFormatting>
        <x14:conditionalFormatting xmlns:xm="http://schemas.microsoft.com/office/excel/2006/main">
          <x14:cfRule type="containsText" priority="5678" operator="containsText" text="ja" id="{9EA86714-2A50-4C49-A9BF-083FC37B5057}">
            <xm:f>NOT(ISERROR(SEARCH("ja",'Hoher Bedarf, IG'!Z1)))</xm:f>
            <x14:dxf>
              <fill>
                <patternFill>
                  <bgColor rgb="FF00CC00"/>
                </patternFill>
              </fill>
            </x14:dxf>
          </x14:cfRule>
          <x14:cfRule type="containsText" priority="5679" operator="containsText" text="ja" id="{E2F89F1E-853C-4D35-BF25-231A7AF722D5}">
            <xm:f>NOT(ISERROR(SEARCH("ja",'Hoher Bedarf, IG'!Z1)))</xm:f>
            <x14:dxf>
              <fill>
                <patternFill>
                  <bgColor rgb="FF00B050"/>
                </patternFill>
              </fill>
            </x14:dxf>
          </x14:cfRule>
          <xm:sqref>W1048575</xm:sqref>
        </x14:conditionalFormatting>
        <x14:conditionalFormatting xmlns:xm="http://schemas.microsoft.com/office/excel/2006/main">
          <x14:cfRule type="containsText" priority="5681" operator="containsText" text="ja" id="{FE1B802A-0533-4753-AFF8-C4EBAA531577}">
            <xm:f>NOT(ISERROR(SEARCH("ja",'Hoher Bedarf, IG'!Z1)))</xm:f>
            <x14:dxf>
              <fill>
                <patternFill>
                  <bgColor rgb="FF33CC33"/>
                </patternFill>
              </fill>
            </x14:dxf>
          </x14:cfRule>
          <xm:sqref>V1048575</xm:sqref>
        </x14:conditionalFormatting>
        <x14:conditionalFormatting xmlns:xm="http://schemas.microsoft.com/office/excel/2006/main">
          <x14:cfRule type="containsText" priority="5684" operator="containsText" text="ja" id="{9EA86714-2A50-4C49-A9BF-083FC37B5057}">
            <xm:f>NOT(ISERROR(SEARCH("ja",'Hoher Bedarf, IG'!Z1)))</xm:f>
            <x14:dxf>
              <fill>
                <patternFill>
                  <bgColor rgb="FF00CC00"/>
                </patternFill>
              </fill>
            </x14:dxf>
          </x14:cfRule>
          <x14:cfRule type="containsText" priority="5685" operator="containsText" text="ja" id="{E2F89F1E-853C-4D35-BF25-231A7AF722D5}">
            <xm:f>NOT(ISERROR(SEARCH("ja",'Hoher Bedarf, IG'!Z1)))</xm:f>
            <x14:dxf>
              <fill>
                <patternFill>
                  <bgColor rgb="FF00B050"/>
                </patternFill>
              </fill>
            </x14:dxf>
          </x14:cfRule>
          <xm:sqref>V1048575</xm:sqref>
        </x14:conditionalFormatting>
        <x14:conditionalFormatting xmlns:xm="http://schemas.microsoft.com/office/excel/2006/main">
          <x14:cfRule type="containsText" priority="5687" operator="containsText" text="ja" id="{FE1B802A-0533-4753-AFF8-C4EBAA531577}">
            <xm:f>NOT(ISERROR(SEARCH("ja",'Hoher Bedarf, IG'!Z1)))</xm:f>
            <x14:dxf>
              <fill>
                <patternFill>
                  <bgColor rgb="FF33CC33"/>
                </patternFill>
              </fill>
            </x14:dxf>
          </x14:cfRule>
          <xm:sqref>U1048575</xm:sqref>
        </x14:conditionalFormatting>
        <x14:conditionalFormatting xmlns:xm="http://schemas.microsoft.com/office/excel/2006/main">
          <x14:cfRule type="containsText" priority="5690" operator="containsText" text="ja" id="{9EA86714-2A50-4C49-A9BF-083FC37B5057}">
            <xm:f>NOT(ISERROR(SEARCH("ja",'Hoher Bedarf, IG'!Z1)))</xm:f>
            <x14:dxf>
              <fill>
                <patternFill>
                  <bgColor rgb="FF00CC00"/>
                </patternFill>
              </fill>
            </x14:dxf>
          </x14:cfRule>
          <x14:cfRule type="containsText" priority="5691" operator="containsText" text="ja" id="{E2F89F1E-853C-4D35-BF25-231A7AF722D5}">
            <xm:f>NOT(ISERROR(SEARCH("ja",'Hoher Bedarf, IG'!Z1)))</xm:f>
            <x14:dxf>
              <fill>
                <patternFill>
                  <bgColor rgb="FF00B050"/>
                </patternFill>
              </fill>
            </x14:dxf>
          </x14:cfRule>
          <xm:sqref>U1048575</xm:sqref>
        </x14:conditionalFormatting>
        <x14:conditionalFormatting xmlns:xm="http://schemas.microsoft.com/office/excel/2006/main">
          <x14:cfRule type="containsText" priority="5693" operator="containsText" text="ja" id="{FE1B802A-0533-4753-AFF8-C4EBAA531577}">
            <xm:f>NOT(ISERROR(SEARCH("ja",'Hoher Bedarf, IG'!Z1)))</xm:f>
            <x14:dxf>
              <fill>
                <patternFill>
                  <bgColor rgb="FF33CC33"/>
                </patternFill>
              </fill>
            </x14:dxf>
          </x14:cfRule>
          <xm:sqref>T1048575</xm:sqref>
        </x14:conditionalFormatting>
        <x14:conditionalFormatting xmlns:xm="http://schemas.microsoft.com/office/excel/2006/main">
          <x14:cfRule type="containsText" priority="5696" operator="containsText" text="ja" id="{9EA86714-2A50-4C49-A9BF-083FC37B5057}">
            <xm:f>NOT(ISERROR(SEARCH("ja",'Hoher Bedarf, IG'!Z1)))</xm:f>
            <x14:dxf>
              <fill>
                <patternFill>
                  <bgColor rgb="FF00CC00"/>
                </patternFill>
              </fill>
            </x14:dxf>
          </x14:cfRule>
          <x14:cfRule type="containsText" priority="5697" operator="containsText" text="ja" id="{E2F89F1E-853C-4D35-BF25-231A7AF722D5}">
            <xm:f>NOT(ISERROR(SEARCH("ja",'Hoher Bedarf, IG'!Z1)))</xm:f>
            <x14:dxf>
              <fill>
                <patternFill>
                  <bgColor rgb="FF00B050"/>
                </patternFill>
              </fill>
            </x14:dxf>
          </x14:cfRule>
          <xm:sqref>T1048575</xm:sqref>
        </x14:conditionalFormatting>
        <x14:conditionalFormatting xmlns:xm="http://schemas.microsoft.com/office/excel/2006/main">
          <x14:cfRule type="containsText" priority="5699" operator="containsText" text="ja" id="{FE1B802A-0533-4753-AFF8-C4EBAA531577}">
            <xm:f>NOT(ISERROR(SEARCH("ja",'Hoher Bedarf, IG'!Z1)))</xm:f>
            <x14:dxf>
              <fill>
                <patternFill>
                  <bgColor rgb="FF33CC33"/>
                </patternFill>
              </fill>
            </x14:dxf>
          </x14:cfRule>
          <xm:sqref>S1048575</xm:sqref>
        </x14:conditionalFormatting>
        <x14:conditionalFormatting xmlns:xm="http://schemas.microsoft.com/office/excel/2006/main">
          <x14:cfRule type="containsText" priority="5702" operator="containsText" text="ja" id="{9EA86714-2A50-4C49-A9BF-083FC37B5057}">
            <xm:f>NOT(ISERROR(SEARCH("ja",'Hoher Bedarf, IG'!Z1)))</xm:f>
            <x14:dxf>
              <fill>
                <patternFill>
                  <bgColor rgb="FF00CC00"/>
                </patternFill>
              </fill>
            </x14:dxf>
          </x14:cfRule>
          <x14:cfRule type="containsText" priority="5703" operator="containsText" text="ja" id="{E2F89F1E-853C-4D35-BF25-231A7AF722D5}">
            <xm:f>NOT(ISERROR(SEARCH("ja",'Hoher Bedarf, IG'!Z1)))</xm:f>
            <x14:dxf>
              <fill>
                <patternFill>
                  <bgColor rgb="FF00B050"/>
                </patternFill>
              </fill>
            </x14:dxf>
          </x14:cfRule>
          <xm:sqref>S1048575</xm:sqref>
        </x14:conditionalFormatting>
        <x14:conditionalFormatting xmlns:xm="http://schemas.microsoft.com/office/excel/2006/main">
          <x14:cfRule type="containsText" priority="5705" operator="containsText" text="ja" id="{FE1B802A-0533-4753-AFF8-C4EBAA531577}">
            <xm:f>NOT(ISERROR(SEARCH("ja",'Hoher Bedarf, IG'!Z1)))</xm:f>
            <x14:dxf>
              <fill>
                <patternFill>
                  <bgColor rgb="FF33CC33"/>
                </patternFill>
              </fill>
            </x14:dxf>
          </x14:cfRule>
          <xm:sqref>R1048575</xm:sqref>
        </x14:conditionalFormatting>
        <x14:conditionalFormatting xmlns:xm="http://schemas.microsoft.com/office/excel/2006/main">
          <x14:cfRule type="containsText" priority="5708" operator="containsText" text="ja" id="{9EA86714-2A50-4C49-A9BF-083FC37B5057}">
            <xm:f>NOT(ISERROR(SEARCH("ja",'Hoher Bedarf, IG'!Z1)))</xm:f>
            <x14:dxf>
              <fill>
                <patternFill>
                  <bgColor rgb="FF00CC00"/>
                </patternFill>
              </fill>
            </x14:dxf>
          </x14:cfRule>
          <x14:cfRule type="containsText" priority="5709" operator="containsText" text="ja" id="{E2F89F1E-853C-4D35-BF25-231A7AF722D5}">
            <xm:f>NOT(ISERROR(SEARCH("ja",'Hoher Bedarf, IG'!Z1)))</xm:f>
            <x14:dxf>
              <fill>
                <patternFill>
                  <bgColor rgb="FF00B050"/>
                </patternFill>
              </fill>
            </x14:dxf>
          </x14:cfRule>
          <xm:sqref>R1048575</xm:sqref>
        </x14:conditionalFormatting>
        <x14:conditionalFormatting xmlns:xm="http://schemas.microsoft.com/office/excel/2006/main">
          <x14:cfRule type="containsText" priority="5711" operator="containsText" text="ja" id="{FE1B802A-0533-4753-AFF8-C4EBAA531577}">
            <xm:f>NOT(ISERROR(SEARCH("ja",'Hoher Bedarf, IG'!Z1)))</xm:f>
            <x14:dxf>
              <fill>
                <patternFill>
                  <bgColor rgb="FF33CC33"/>
                </patternFill>
              </fill>
            </x14:dxf>
          </x14:cfRule>
          <xm:sqref>Q1048575</xm:sqref>
        </x14:conditionalFormatting>
        <x14:conditionalFormatting xmlns:xm="http://schemas.microsoft.com/office/excel/2006/main">
          <x14:cfRule type="containsText" priority="5714" operator="containsText" text="ja" id="{9EA86714-2A50-4C49-A9BF-083FC37B5057}">
            <xm:f>NOT(ISERROR(SEARCH("ja",'Hoher Bedarf, IG'!Z1)))</xm:f>
            <x14:dxf>
              <fill>
                <patternFill>
                  <bgColor rgb="FF00CC00"/>
                </patternFill>
              </fill>
            </x14:dxf>
          </x14:cfRule>
          <x14:cfRule type="containsText" priority="5715" operator="containsText" text="ja" id="{E2F89F1E-853C-4D35-BF25-231A7AF722D5}">
            <xm:f>NOT(ISERROR(SEARCH("ja",'Hoher Bedarf, IG'!Z1)))</xm:f>
            <x14:dxf>
              <fill>
                <patternFill>
                  <bgColor rgb="FF00B050"/>
                </patternFill>
              </fill>
            </x14:dxf>
          </x14:cfRule>
          <xm:sqref>Q1048575</xm:sqref>
        </x14:conditionalFormatting>
        <x14:conditionalFormatting xmlns:xm="http://schemas.microsoft.com/office/excel/2006/main">
          <x14:cfRule type="containsText" priority="5717" operator="containsText" text="ja" id="{FE1B802A-0533-4753-AFF8-C4EBAA531577}">
            <xm:f>NOT(ISERROR(SEARCH("ja",'Hoher Bedarf, IG'!Z1)))</xm:f>
            <x14:dxf>
              <fill>
                <patternFill>
                  <bgColor rgb="FF33CC33"/>
                </patternFill>
              </fill>
            </x14:dxf>
          </x14:cfRule>
          <xm:sqref>P1048575</xm:sqref>
        </x14:conditionalFormatting>
        <x14:conditionalFormatting xmlns:xm="http://schemas.microsoft.com/office/excel/2006/main">
          <x14:cfRule type="containsText" priority="5720" operator="containsText" text="ja" id="{9EA86714-2A50-4C49-A9BF-083FC37B5057}">
            <xm:f>NOT(ISERROR(SEARCH("ja",'Hoher Bedarf, IG'!Z1)))</xm:f>
            <x14:dxf>
              <fill>
                <patternFill>
                  <bgColor rgb="FF00CC00"/>
                </patternFill>
              </fill>
            </x14:dxf>
          </x14:cfRule>
          <x14:cfRule type="containsText" priority="5721" operator="containsText" text="ja" id="{E2F89F1E-853C-4D35-BF25-231A7AF722D5}">
            <xm:f>NOT(ISERROR(SEARCH("ja",'Hoher Bedarf, IG'!Z1)))</xm:f>
            <x14:dxf>
              <fill>
                <patternFill>
                  <bgColor rgb="FF00B050"/>
                </patternFill>
              </fill>
            </x14:dxf>
          </x14:cfRule>
          <xm:sqref>P1048575</xm:sqref>
        </x14:conditionalFormatting>
        <x14:conditionalFormatting xmlns:xm="http://schemas.microsoft.com/office/excel/2006/main">
          <x14:cfRule type="containsText" priority="5723" operator="containsText" text="ja" id="{FE1B802A-0533-4753-AFF8-C4EBAA531577}">
            <xm:f>NOT(ISERROR(SEARCH("ja",'Hoher Bedarf, IG'!Z1)))</xm:f>
            <x14:dxf>
              <fill>
                <patternFill>
                  <bgColor rgb="FF33CC33"/>
                </patternFill>
              </fill>
            </x14:dxf>
          </x14:cfRule>
          <xm:sqref>O1048575</xm:sqref>
        </x14:conditionalFormatting>
        <x14:conditionalFormatting xmlns:xm="http://schemas.microsoft.com/office/excel/2006/main">
          <x14:cfRule type="containsText" priority="5726" operator="containsText" text="ja" id="{9EA86714-2A50-4C49-A9BF-083FC37B5057}">
            <xm:f>NOT(ISERROR(SEARCH("ja",'Hoher Bedarf, IG'!Z1)))</xm:f>
            <x14:dxf>
              <fill>
                <patternFill>
                  <bgColor rgb="FF00CC00"/>
                </patternFill>
              </fill>
            </x14:dxf>
          </x14:cfRule>
          <x14:cfRule type="containsText" priority="5727" operator="containsText" text="ja" id="{E2F89F1E-853C-4D35-BF25-231A7AF722D5}">
            <xm:f>NOT(ISERROR(SEARCH("ja",'Hoher Bedarf, IG'!Z1)))</xm:f>
            <x14:dxf>
              <fill>
                <patternFill>
                  <bgColor rgb="FF00B050"/>
                </patternFill>
              </fill>
            </x14:dxf>
          </x14:cfRule>
          <xm:sqref>O1048575</xm:sqref>
        </x14:conditionalFormatting>
        <x14:conditionalFormatting xmlns:xm="http://schemas.microsoft.com/office/excel/2006/main">
          <x14:cfRule type="containsText" priority="5921" operator="containsText" text="ja" id="{FE1B802A-0533-4753-AFF8-C4EBAA531577}">
            <xm:f>NOT(ISERROR(SEARCH("ja",'Hoher Bedarf, IG'!Z1)))</xm:f>
            <x14:dxf>
              <fill>
                <patternFill>
                  <bgColor rgb="FF33CC33"/>
                </patternFill>
              </fill>
            </x14:dxf>
          </x14:cfRule>
          <xm:sqref>N1048574</xm:sqref>
        </x14:conditionalFormatting>
        <x14:conditionalFormatting xmlns:xm="http://schemas.microsoft.com/office/excel/2006/main">
          <x14:cfRule type="containsText" priority="5924" operator="containsText" text="ja" id="{9EA86714-2A50-4C49-A9BF-083FC37B5057}">
            <xm:f>NOT(ISERROR(SEARCH("ja",'Hoher Bedarf, IG'!Z1)))</xm:f>
            <x14:dxf>
              <fill>
                <patternFill>
                  <bgColor rgb="FF00CC00"/>
                </patternFill>
              </fill>
            </x14:dxf>
          </x14:cfRule>
          <x14:cfRule type="containsText" priority="5925" operator="containsText" text="ja" id="{E2F89F1E-853C-4D35-BF25-231A7AF722D5}">
            <xm:f>NOT(ISERROR(SEARCH("ja",'Hoher Bedarf, IG'!Z1)))</xm:f>
            <x14:dxf>
              <fill>
                <patternFill>
                  <bgColor rgb="FF00B050"/>
                </patternFill>
              </fill>
            </x14:dxf>
          </x14:cfRule>
          <xm:sqref>N1048574</xm:sqref>
        </x14:conditionalFormatting>
        <x14:conditionalFormatting xmlns:xm="http://schemas.microsoft.com/office/excel/2006/main">
          <x14:cfRule type="containsText" priority="5927" operator="containsText" text="ja" id="{FE1B802A-0533-4753-AFF8-C4EBAA531577}">
            <xm:f>NOT(ISERROR(SEARCH("ja",'Hoher Bedarf, IG'!Z1)))</xm:f>
            <x14:dxf>
              <fill>
                <patternFill>
                  <bgColor rgb="FF33CC33"/>
                </patternFill>
              </fill>
            </x14:dxf>
          </x14:cfRule>
          <xm:sqref>Y1048574</xm:sqref>
        </x14:conditionalFormatting>
        <x14:conditionalFormatting xmlns:xm="http://schemas.microsoft.com/office/excel/2006/main">
          <x14:cfRule type="containsText" priority="5930" operator="containsText" text="ja" id="{9EA86714-2A50-4C49-A9BF-083FC37B5057}">
            <xm:f>NOT(ISERROR(SEARCH("ja",'Hoher Bedarf, IG'!Z1)))</xm:f>
            <x14:dxf>
              <fill>
                <patternFill>
                  <bgColor rgb="FF00CC00"/>
                </patternFill>
              </fill>
            </x14:dxf>
          </x14:cfRule>
          <x14:cfRule type="containsText" priority="5931" operator="containsText" text="ja" id="{E2F89F1E-853C-4D35-BF25-231A7AF722D5}">
            <xm:f>NOT(ISERROR(SEARCH("ja",'Hoher Bedarf, IG'!Z1)))</xm:f>
            <x14:dxf>
              <fill>
                <patternFill>
                  <bgColor rgb="FF00B050"/>
                </patternFill>
              </fill>
            </x14:dxf>
          </x14:cfRule>
          <xm:sqref>Y1048574</xm:sqref>
        </x14:conditionalFormatting>
        <x14:conditionalFormatting xmlns:xm="http://schemas.microsoft.com/office/excel/2006/main">
          <x14:cfRule type="containsText" priority="5933" operator="containsText" text="ja" id="{FE1B802A-0533-4753-AFF8-C4EBAA531577}">
            <xm:f>NOT(ISERROR(SEARCH("ja",'Hoher Bedarf, IG'!Z1)))</xm:f>
            <x14:dxf>
              <fill>
                <patternFill>
                  <bgColor rgb="FF33CC33"/>
                </patternFill>
              </fill>
            </x14:dxf>
          </x14:cfRule>
          <xm:sqref>X1048574</xm:sqref>
        </x14:conditionalFormatting>
        <x14:conditionalFormatting xmlns:xm="http://schemas.microsoft.com/office/excel/2006/main">
          <x14:cfRule type="containsText" priority="5936" operator="containsText" text="ja" id="{9EA86714-2A50-4C49-A9BF-083FC37B5057}">
            <xm:f>NOT(ISERROR(SEARCH("ja",'Hoher Bedarf, IG'!Z1)))</xm:f>
            <x14:dxf>
              <fill>
                <patternFill>
                  <bgColor rgb="FF00CC00"/>
                </patternFill>
              </fill>
            </x14:dxf>
          </x14:cfRule>
          <x14:cfRule type="containsText" priority="5937" operator="containsText" text="ja" id="{E2F89F1E-853C-4D35-BF25-231A7AF722D5}">
            <xm:f>NOT(ISERROR(SEARCH("ja",'Hoher Bedarf, IG'!Z1)))</xm:f>
            <x14:dxf>
              <fill>
                <patternFill>
                  <bgColor rgb="FF00B050"/>
                </patternFill>
              </fill>
            </x14:dxf>
          </x14:cfRule>
          <xm:sqref>X1048574</xm:sqref>
        </x14:conditionalFormatting>
        <x14:conditionalFormatting xmlns:xm="http://schemas.microsoft.com/office/excel/2006/main">
          <x14:cfRule type="containsText" priority="5939" operator="containsText" text="ja" id="{FE1B802A-0533-4753-AFF8-C4EBAA531577}">
            <xm:f>NOT(ISERROR(SEARCH("ja",'Hoher Bedarf, IG'!Z1)))</xm:f>
            <x14:dxf>
              <fill>
                <patternFill>
                  <bgColor rgb="FF33CC33"/>
                </patternFill>
              </fill>
            </x14:dxf>
          </x14:cfRule>
          <xm:sqref>W1048574</xm:sqref>
        </x14:conditionalFormatting>
        <x14:conditionalFormatting xmlns:xm="http://schemas.microsoft.com/office/excel/2006/main">
          <x14:cfRule type="containsText" priority="5942" operator="containsText" text="ja" id="{9EA86714-2A50-4C49-A9BF-083FC37B5057}">
            <xm:f>NOT(ISERROR(SEARCH("ja",'Hoher Bedarf, IG'!Z1)))</xm:f>
            <x14:dxf>
              <fill>
                <patternFill>
                  <bgColor rgb="FF00CC00"/>
                </patternFill>
              </fill>
            </x14:dxf>
          </x14:cfRule>
          <x14:cfRule type="containsText" priority="5943" operator="containsText" text="ja" id="{E2F89F1E-853C-4D35-BF25-231A7AF722D5}">
            <xm:f>NOT(ISERROR(SEARCH("ja",'Hoher Bedarf, IG'!Z1)))</xm:f>
            <x14:dxf>
              <fill>
                <patternFill>
                  <bgColor rgb="FF00B050"/>
                </patternFill>
              </fill>
            </x14:dxf>
          </x14:cfRule>
          <xm:sqref>W1048574</xm:sqref>
        </x14:conditionalFormatting>
        <x14:conditionalFormatting xmlns:xm="http://schemas.microsoft.com/office/excel/2006/main">
          <x14:cfRule type="containsText" priority="5945" operator="containsText" text="ja" id="{FE1B802A-0533-4753-AFF8-C4EBAA531577}">
            <xm:f>NOT(ISERROR(SEARCH("ja",'Hoher Bedarf, IG'!Z1)))</xm:f>
            <x14:dxf>
              <fill>
                <patternFill>
                  <bgColor rgb="FF33CC33"/>
                </patternFill>
              </fill>
            </x14:dxf>
          </x14:cfRule>
          <xm:sqref>V1048574</xm:sqref>
        </x14:conditionalFormatting>
        <x14:conditionalFormatting xmlns:xm="http://schemas.microsoft.com/office/excel/2006/main">
          <x14:cfRule type="containsText" priority="5948" operator="containsText" text="ja" id="{9EA86714-2A50-4C49-A9BF-083FC37B5057}">
            <xm:f>NOT(ISERROR(SEARCH("ja",'Hoher Bedarf, IG'!Z1)))</xm:f>
            <x14:dxf>
              <fill>
                <patternFill>
                  <bgColor rgb="FF00CC00"/>
                </patternFill>
              </fill>
            </x14:dxf>
          </x14:cfRule>
          <x14:cfRule type="containsText" priority="5949" operator="containsText" text="ja" id="{E2F89F1E-853C-4D35-BF25-231A7AF722D5}">
            <xm:f>NOT(ISERROR(SEARCH("ja",'Hoher Bedarf, IG'!Z1)))</xm:f>
            <x14:dxf>
              <fill>
                <patternFill>
                  <bgColor rgb="FF00B050"/>
                </patternFill>
              </fill>
            </x14:dxf>
          </x14:cfRule>
          <xm:sqref>V1048574</xm:sqref>
        </x14:conditionalFormatting>
        <x14:conditionalFormatting xmlns:xm="http://schemas.microsoft.com/office/excel/2006/main">
          <x14:cfRule type="containsText" priority="5951" operator="containsText" text="ja" id="{FE1B802A-0533-4753-AFF8-C4EBAA531577}">
            <xm:f>NOT(ISERROR(SEARCH("ja",'Hoher Bedarf, IG'!Z1)))</xm:f>
            <x14:dxf>
              <fill>
                <patternFill>
                  <bgColor rgb="FF33CC33"/>
                </patternFill>
              </fill>
            </x14:dxf>
          </x14:cfRule>
          <xm:sqref>U1048574</xm:sqref>
        </x14:conditionalFormatting>
        <x14:conditionalFormatting xmlns:xm="http://schemas.microsoft.com/office/excel/2006/main">
          <x14:cfRule type="containsText" priority="5954" operator="containsText" text="ja" id="{9EA86714-2A50-4C49-A9BF-083FC37B5057}">
            <xm:f>NOT(ISERROR(SEARCH("ja",'Hoher Bedarf, IG'!Z1)))</xm:f>
            <x14:dxf>
              <fill>
                <patternFill>
                  <bgColor rgb="FF00CC00"/>
                </patternFill>
              </fill>
            </x14:dxf>
          </x14:cfRule>
          <x14:cfRule type="containsText" priority="5955" operator="containsText" text="ja" id="{E2F89F1E-853C-4D35-BF25-231A7AF722D5}">
            <xm:f>NOT(ISERROR(SEARCH("ja",'Hoher Bedarf, IG'!Z1)))</xm:f>
            <x14:dxf>
              <fill>
                <patternFill>
                  <bgColor rgb="FF00B050"/>
                </patternFill>
              </fill>
            </x14:dxf>
          </x14:cfRule>
          <xm:sqref>U1048574</xm:sqref>
        </x14:conditionalFormatting>
        <x14:conditionalFormatting xmlns:xm="http://schemas.microsoft.com/office/excel/2006/main">
          <x14:cfRule type="containsText" priority="5957" operator="containsText" text="ja" id="{FE1B802A-0533-4753-AFF8-C4EBAA531577}">
            <xm:f>NOT(ISERROR(SEARCH("ja",'Hoher Bedarf, IG'!Z1)))</xm:f>
            <x14:dxf>
              <fill>
                <patternFill>
                  <bgColor rgb="FF33CC33"/>
                </patternFill>
              </fill>
            </x14:dxf>
          </x14:cfRule>
          <xm:sqref>T1048574</xm:sqref>
        </x14:conditionalFormatting>
        <x14:conditionalFormatting xmlns:xm="http://schemas.microsoft.com/office/excel/2006/main">
          <x14:cfRule type="containsText" priority="5960" operator="containsText" text="ja" id="{9EA86714-2A50-4C49-A9BF-083FC37B5057}">
            <xm:f>NOT(ISERROR(SEARCH("ja",'Hoher Bedarf, IG'!Z1)))</xm:f>
            <x14:dxf>
              <fill>
                <patternFill>
                  <bgColor rgb="FF00CC00"/>
                </patternFill>
              </fill>
            </x14:dxf>
          </x14:cfRule>
          <x14:cfRule type="containsText" priority="5961" operator="containsText" text="ja" id="{E2F89F1E-853C-4D35-BF25-231A7AF722D5}">
            <xm:f>NOT(ISERROR(SEARCH("ja",'Hoher Bedarf, IG'!Z1)))</xm:f>
            <x14:dxf>
              <fill>
                <patternFill>
                  <bgColor rgb="FF00B050"/>
                </patternFill>
              </fill>
            </x14:dxf>
          </x14:cfRule>
          <xm:sqref>T1048574</xm:sqref>
        </x14:conditionalFormatting>
        <x14:conditionalFormatting xmlns:xm="http://schemas.microsoft.com/office/excel/2006/main">
          <x14:cfRule type="containsText" priority="5963" operator="containsText" text="ja" id="{FE1B802A-0533-4753-AFF8-C4EBAA531577}">
            <xm:f>NOT(ISERROR(SEARCH("ja",'Hoher Bedarf, IG'!Z1)))</xm:f>
            <x14:dxf>
              <fill>
                <patternFill>
                  <bgColor rgb="FF33CC33"/>
                </patternFill>
              </fill>
            </x14:dxf>
          </x14:cfRule>
          <xm:sqref>S1048574</xm:sqref>
        </x14:conditionalFormatting>
        <x14:conditionalFormatting xmlns:xm="http://schemas.microsoft.com/office/excel/2006/main">
          <x14:cfRule type="containsText" priority="5966" operator="containsText" text="ja" id="{9EA86714-2A50-4C49-A9BF-083FC37B5057}">
            <xm:f>NOT(ISERROR(SEARCH("ja",'Hoher Bedarf, IG'!Z1)))</xm:f>
            <x14:dxf>
              <fill>
                <patternFill>
                  <bgColor rgb="FF00CC00"/>
                </patternFill>
              </fill>
            </x14:dxf>
          </x14:cfRule>
          <x14:cfRule type="containsText" priority="5967" operator="containsText" text="ja" id="{E2F89F1E-853C-4D35-BF25-231A7AF722D5}">
            <xm:f>NOT(ISERROR(SEARCH("ja",'Hoher Bedarf, IG'!Z1)))</xm:f>
            <x14:dxf>
              <fill>
                <patternFill>
                  <bgColor rgb="FF00B050"/>
                </patternFill>
              </fill>
            </x14:dxf>
          </x14:cfRule>
          <xm:sqref>S1048574</xm:sqref>
        </x14:conditionalFormatting>
        <x14:conditionalFormatting xmlns:xm="http://schemas.microsoft.com/office/excel/2006/main">
          <x14:cfRule type="containsText" priority="5969" operator="containsText" text="ja" id="{FE1B802A-0533-4753-AFF8-C4EBAA531577}">
            <xm:f>NOT(ISERROR(SEARCH("ja",'Hoher Bedarf, IG'!Z1)))</xm:f>
            <x14:dxf>
              <fill>
                <patternFill>
                  <bgColor rgb="FF33CC33"/>
                </patternFill>
              </fill>
            </x14:dxf>
          </x14:cfRule>
          <xm:sqref>R1048574</xm:sqref>
        </x14:conditionalFormatting>
        <x14:conditionalFormatting xmlns:xm="http://schemas.microsoft.com/office/excel/2006/main">
          <x14:cfRule type="containsText" priority="5972" operator="containsText" text="ja" id="{9EA86714-2A50-4C49-A9BF-083FC37B5057}">
            <xm:f>NOT(ISERROR(SEARCH("ja",'Hoher Bedarf, IG'!Z1)))</xm:f>
            <x14:dxf>
              <fill>
                <patternFill>
                  <bgColor rgb="FF00CC00"/>
                </patternFill>
              </fill>
            </x14:dxf>
          </x14:cfRule>
          <x14:cfRule type="containsText" priority="5973" operator="containsText" text="ja" id="{E2F89F1E-853C-4D35-BF25-231A7AF722D5}">
            <xm:f>NOT(ISERROR(SEARCH("ja",'Hoher Bedarf, IG'!Z1)))</xm:f>
            <x14:dxf>
              <fill>
                <patternFill>
                  <bgColor rgb="FF00B050"/>
                </patternFill>
              </fill>
            </x14:dxf>
          </x14:cfRule>
          <xm:sqref>R1048574</xm:sqref>
        </x14:conditionalFormatting>
        <x14:conditionalFormatting xmlns:xm="http://schemas.microsoft.com/office/excel/2006/main">
          <x14:cfRule type="containsText" priority="5975" operator="containsText" text="ja" id="{FE1B802A-0533-4753-AFF8-C4EBAA531577}">
            <xm:f>NOT(ISERROR(SEARCH("ja",'Hoher Bedarf, IG'!Z1)))</xm:f>
            <x14:dxf>
              <fill>
                <patternFill>
                  <bgColor rgb="FF33CC33"/>
                </patternFill>
              </fill>
            </x14:dxf>
          </x14:cfRule>
          <xm:sqref>Q1048574</xm:sqref>
        </x14:conditionalFormatting>
        <x14:conditionalFormatting xmlns:xm="http://schemas.microsoft.com/office/excel/2006/main">
          <x14:cfRule type="containsText" priority="5978" operator="containsText" text="ja" id="{9EA86714-2A50-4C49-A9BF-083FC37B5057}">
            <xm:f>NOT(ISERROR(SEARCH("ja",'Hoher Bedarf, IG'!Z1)))</xm:f>
            <x14:dxf>
              <fill>
                <patternFill>
                  <bgColor rgb="FF00CC00"/>
                </patternFill>
              </fill>
            </x14:dxf>
          </x14:cfRule>
          <x14:cfRule type="containsText" priority="5979" operator="containsText" text="ja" id="{E2F89F1E-853C-4D35-BF25-231A7AF722D5}">
            <xm:f>NOT(ISERROR(SEARCH("ja",'Hoher Bedarf, IG'!Z1)))</xm:f>
            <x14:dxf>
              <fill>
                <patternFill>
                  <bgColor rgb="FF00B050"/>
                </patternFill>
              </fill>
            </x14:dxf>
          </x14:cfRule>
          <xm:sqref>Q1048574</xm:sqref>
        </x14:conditionalFormatting>
        <x14:conditionalFormatting xmlns:xm="http://schemas.microsoft.com/office/excel/2006/main">
          <x14:cfRule type="containsText" priority="5981" operator="containsText" text="ja" id="{FE1B802A-0533-4753-AFF8-C4EBAA531577}">
            <xm:f>NOT(ISERROR(SEARCH("ja",'Hoher Bedarf, IG'!Z1)))</xm:f>
            <x14:dxf>
              <fill>
                <patternFill>
                  <bgColor rgb="FF33CC33"/>
                </patternFill>
              </fill>
            </x14:dxf>
          </x14:cfRule>
          <xm:sqref>P1048574</xm:sqref>
        </x14:conditionalFormatting>
        <x14:conditionalFormatting xmlns:xm="http://schemas.microsoft.com/office/excel/2006/main">
          <x14:cfRule type="containsText" priority="5984" operator="containsText" text="ja" id="{9EA86714-2A50-4C49-A9BF-083FC37B5057}">
            <xm:f>NOT(ISERROR(SEARCH("ja",'Hoher Bedarf, IG'!Z1)))</xm:f>
            <x14:dxf>
              <fill>
                <patternFill>
                  <bgColor rgb="FF00CC00"/>
                </patternFill>
              </fill>
            </x14:dxf>
          </x14:cfRule>
          <x14:cfRule type="containsText" priority="5985" operator="containsText" text="ja" id="{E2F89F1E-853C-4D35-BF25-231A7AF722D5}">
            <xm:f>NOT(ISERROR(SEARCH("ja",'Hoher Bedarf, IG'!Z1)))</xm:f>
            <x14:dxf>
              <fill>
                <patternFill>
                  <bgColor rgb="FF00B050"/>
                </patternFill>
              </fill>
            </x14:dxf>
          </x14:cfRule>
          <xm:sqref>P1048574</xm:sqref>
        </x14:conditionalFormatting>
        <x14:conditionalFormatting xmlns:xm="http://schemas.microsoft.com/office/excel/2006/main">
          <x14:cfRule type="containsText" priority="5987" operator="containsText" text="ja" id="{FE1B802A-0533-4753-AFF8-C4EBAA531577}">
            <xm:f>NOT(ISERROR(SEARCH("ja",'Hoher Bedarf, IG'!Z1)))</xm:f>
            <x14:dxf>
              <fill>
                <patternFill>
                  <bgColor rgb="FF33CC33"/>
                </patternFill>
              </fill>
            </x14:dxf>
          </x14:cfRule>
          <xm:sqref>O1048574</xm:sqref>
        </x14:conditionalFormatting>
        <x14:conditionalFormatting xmlns:xm="http://schemas.microsoft.com/office/excel/2006/main">
          <x14:cfRule type="containsText" priority="5990" operator="containsText" text="ja" id="{9EA86714-2A50-4C49-A9BF-083FC37B5057}">
            <xm:f>NOT(ISERROR(SEARCH("ja",'Hoher Bedarf, IG'!Z1)))</xm:f>
            <x14:dxf>
              <fill>
                <patternFill>
                  <bgColor rgb="FF00CC00"/>
                </patternFill>
              </fill>
            </x14:dxf>
          </x14:cfRule>
          <x14:cfRule type="containsText" priority="5991" operator="containsText" text="ja" id="{E2F89F1E-853C-4D35-BF25-231A7AF722D5}">
            <xm:f>NOT(ISERROR(SEARCH("ja",'Hoher Bedarf, IG'!Z1)))</xm:f>
            <x14:dxf>
              <fill>
                <patternFill>
                  <bgColor rgb="FF00B050"/>
                </patternFill>
              </fill>
            </x14:dxf>
          </x14:cfRule>
          <xm:sqref>O1048574</xm:sqref>
        </x14:conditionalFormatting>
        <x14:conditionalFormatting xmlns:xm="http://schemas.microsoft.com/office/excel/2006/main">
          <x14:cfRule type="containsText" priority="6221" operator="containsText" text="ja" id="{FE1B802A-0533-4753-AFF8-C4EBAA531577}">
            <xm:f>NOT(ISERROR(SEARCH("ja",'Hoher Bedarf, IG'!Z207)))</xm:f>
            <x14:dxf>
              <fill>
                <patternFill>
                  <bgColor rgb="FF33CC33"/>
                </patternFill>
              </fill>
            </x14:dxf>
          </x14:cfRule>
          <xm:sqref>N203:N222 N1048573</xm:sqref>
        </x14:conditionalFormatting>
        <x14:conditionalFormatting xmlns:xm="http://schemas.microsoft.com/office/excel/2006/main">
          <x14:cfRule type="containsText" priority="6224" operator="containsText" text="ja" id="{9EA86714-2A50-4C49-A9BF-083FC37B5057}">
            <xm:f>NOT(ISERROR(SEARCH("ja",'Hoher Bedarf, IG'!Z207)))</xm:f>
            <x14:dxf>
              <fill>
                <patternFill>
                  <bgColor rgb="FF00CC00"/>
                </patternFill>
              </fill>
            </x14:dxf>
          </x14:cfRule>
          <x14:cfRule type="containsText" priority="6225" operator="containsText" text="ja" id="{E2F89F1E-853C-4D35-BF25-231A7AF722D5}">
            <xm:f>NOT(ISERROR(SEARCH("ja",'Hoher Bedarf, IG'!Z207)))</xm:f>
            <x14:dxf>
              <fill>
                <patternFill>
                  <bgColor rgb="FF00B050"/>
                </patternFill>
              </fill>
            </x14:dxf>
          </x14:cfRule>
          <xm:sqref>N203:N222 N1048573</xm:sqref>
        </x14:conditionalFormatting>
        <x14:conditionalFormatting xmlns:xm="http://schemas.microsoft.com/office/excel/2006/main">
          <x14:cfRule type="containsText" priority="6227" operator="containsText" text="ja" id="{FE1B802A-0533-4753-AFF8-C4EBAA531577}">
            <xm:f>NOT(ISERROR(SEARCH("ja",'Hoher Bedarf, IG'!Z207)))</xm:f>
            <x14:dxf>
              <fill>
                <patternFill>
                  <bgColor rgb="FF33CC33"/>
                </patternFill>
              </fill>
            </x14:dxf>
          </x14:cfRule>
          <xm:sqref>Y203:Y222 Y1048573</xm:sqref>
        </x14:conditionalFormatting>
        <x14:conditionalFormatting xmlns:xm="http://schemas.microsoft.com/office/excel/2006/main">
          <x14:cfRule type="containsText" priority="6230" operator="containsText" text="ja" id="{9EA86714-2A50-4C49-A9BF-083FC37B5057}">
            <xm:f>NOT(ISERROR(SEARCH("ja",'Hoher Bedarf, IG'!Z207)))</xm:f>
            <x14:dxf>
              <fill>
                <patternFill>
                  <bgColor rgb="FF00CC00"/>
                </patternFill>
              </fill>
            </x14:dxf>
          </x14:cfRule>
          <x14:cfRule type="containsText" priority="6231" operator="containsText" text="ja" id="{E2F89F1E-853C-4D35-BF25-231A7AF722D5}">
            <xm:f>NOT(ISERROR(SEARCH("ja",'Hoher Bedarf, IG'!Z207)))</xm:f>
            <x14:dxf>
              <fill>
                <patternFill>
                  <bgColor rgb="FF00B050"/>
                </patternFill>
              </fill>
            </x14:dxf>
          </x14:cfRule>
          <xm:sqref>Y203:Y222 Y1048573</xm:sqref>
        </x14:conditionalFormatting>
        <x14:conditionalFormatting xmlns:xm="http://schemas.microsoft.com/office/excel/2006/main">
          <x14:cfRule type="containsText" priority="6233" operator="containsText" text="ja" id="{FE1B802A-0533-4753-AFF8-C4EBAA531577}">
            <xm:f>NOT(ISERROR(SEARCH("ja",'Hoher Bedarf, IG'!Z207)))</xm:f>
            <x14:dxf>
              <fill>
                <patternFill>
                  <bgColor rgb="FF33CC33"/>
                </patternFill>
              </fill>
            </x14:dxf>
          </x14:cfRule>
          <xm:sqref>X203:X222 X1048573</xm:sqref>
        </x14:conditionalFormatting>
        <x14:conditionalFormatting xmlns:xm="http://schemas.microsoft.com/office/excel/2006/main">
          <x14:cfRule type="containsText" priority="6236" operator="containsText" text="ja" id="{9EA86714-2A50-4C49-A9BF-083FC37B5057}">
            <xm:f>NOT(ISERROR(SEARCH("ja",'Hoher Bedarf, IG'!Z207)))</xm:f>
            <x14:dxf>
              <fill>
                <patternFill>
                  <bgColor rgb="FF00CC00"/>
                </patternFill>
              </fill>
            </x14:dxf>
          </x14:cfRule>
          <x14:cfRule type="containsText" priority="6237" operator="containsText" text="ja" id="{E2F89F1E-853C-4D35-BF25-231A7AF722D5}">
            <xm:f>NOT(ISERROR(SEARCH("ja",'Hoher Bedarf, IG'!Z207)))</xm:f>
            <x14:dxf>
              <fill>
                <patternFill>
                  <bgColor rgb="FF00B050"/>
                </patternFill>
              </fill>
            </x14:dxf>
          </x14:cfRule>
          <xm:sqref>X203:X222 X1048573</xm:sqref>
        </x14:conditionalFormatting>
        <x14:conditionalFormatting xmlns:xm="http://schemas.microsoft.com/office/excel/2006/main">
          <x14:cfRule type="containsText" priority="6239" operator="containsText" text="ja" id="{FE1B802A-0533-4753-AFF8-C4EBAA531577}">
            <xm:f>NOT(ISERROR(SEARCH("ja",'Hoher Bedarf, IG'!Z207)))</xm:f>
            <x14:dxf>
              <fill>
                <patternFill>
                  <bgColor rgb="FF33CC33"/>
                </patternFill>
              </fill>
            </x14:dxf>
          </x14:cfRule>
          <xm:sqref>W203:W222 W1048573</xm:sqref>
        </x14:conditionalFormatting>
        <x14:conditionalFormatting xmlns:xm="http://schemas.microsoft.com/office/excel/2006/main">
          <x14:cfRule type="containsText" priority="6242" operator="containsText" text="ja" id="{9EA86714-2A50-4C49-A9BF-083FC37B5057}">
            <xm:f>NOT(ISERROR(SEARCH("ja",'Hoher Bedarf, IG'!Z207)))</xm:f>
            <x14:dxf>
              <fill>
                <patternFill>
                  <bgColor rgb="FF00CC00"/>
                </patternFill>
              </fill>
            </x14:dxf>
          </x14:cfRule>
          <x14:cfRule type="containsText" priority="6243" operator="containsText" text="ja" id="{E2F89F1E-853C-4D35-BF25-231A7AF722D5}">
            <xm:f>NOT(ISERROR(SEARCH("ja",'Hoher Bedarf, IG'!Z207)))</xm:f>
            <x14:dxf>
              <fill>
                <patternFill>
                  <bgColor rgb="FF00B050"/>
                </patternFill>
              </fill>
            </x14:dxf>
          </x14:cfRule>
          <xm:sqref>W203:W222 W1048573</xm:sqref>
        </x14:conditionalFormatting>
        <x14:conditionalFormatting xmlns:xm="http://schemas.microsoft.com/office/excel/2006/main">
          <x14:cfRule type="containsText" priority="6245" operator="containsText" text="ja" id="{FE1B802A-0533-4753-AFF8-C4EBAA531577}">
            <xm:f>NOT(ISERROR(SEARCH("ja",'Hoher Bedarf, IG'!Z207)))</xm:f>
            <x14:dxf>
              <fill>
                <patternFill>
                  <bgColor rgb="FF33CC33"/>
                </patternFill>
              </fill>
            </x14:dxf>
          </x14:cfRule>
          <xm:sqref>V203:V222 V1048573</xm:sqref>
        </x14:conditionalFormatting>
        <x14:conditionalFormatting xmlns:xm="http://schemas.microsoft.com/office/excel/2006/main">
          <x14:cfRule type="containsText" priority="6248" operator="containsText" text="ja" id="{9EA86714-2A50-4C49-A9BF-083FC37B5057}">
            <xm:f>NOT(ISERROR(SEARCH("ja",'Hoher Bedarf, IG'!Z207)))</xm:f>
            <x14:dxf>
              <fill>
                <patternFill>
                  <bgColor rgb="FF00CC00"/>
                </patternFill>
              </fill>
            </x14:dxf>
          </x14:cfRule>
          <x14:cfRule type="containsText" priority="6249" operator="containsText" text="ja" id="{E2F89F1E-853C-4D35-BF25-231A7AF722D5}">
            <xm:f>NOT(ISERROR(SEARCH("ja",'Hoher Bedarf, IG'!Z207)))</xm:f>
            <x14:dxf>
              <fill>
                <patternFill>
                  <bgColor rgb="FF00B050"/>
                </patternFill>
              </fill>
            </x14:dxf>
          </x14:cfRule>
          <xm:sqref>V203:V222 V1048573</xm:sqref>
        </x14:conditionalFormatting>
        <x14:conditionalFormatting xmlns:xm="http://schemas.microsoft.com/office/excel/2006/main">
          <x14:cfRule type="containsText" priority="6251" operator="containsText" text="ja" id="{FE1B802A-0533-4753-AFF8-C4EBAA531577}">
            <xm:f>NOT(ISERROR(SEARCH("ja",'Hoher Bedarf, IG'!Z207)))</xm:f>
            <x14:dxf>
              <fill>
                <patternFill>
                  <bgColor rgb="FF33CC33"/>
                </patternFill>
              </fill>
            </x14:dxf>
          </x14:cfRule>
          <xm:sqref>U203:U222 U1048573</xm:sqref>
        </x14:conditionalFormatting>
        <x14:conditionalFormatting xmlns:xm="http://schemas.microsoft.com/office/excel/2006/main">
          <x14:cfRule type="containsText" priority="6254" operator="containsText" text="ja" id="{9EA86714-2A50-4C49-A9BF-083FC37B5057}">
            <xm:f>NOT(ISERROR(SEARCH("ja",'Hoher Bedarf, IG'!Z207)))</xm:f>
            <x14:dxf>
              <fill>
                <patternFill>
                  <bgColor rgb="FF00CC00"/>
                </patternFill>
              </fill>
            </x14:dxf>
          </x14:cfRule>
          <x14:cfRule type="containsText" priority="6255" operator="containsText" text="ja" id="{E2F89F1E-853C-4D35-BF25-231A7AF722D5}">
            <xm:f>NOT(ISERROR(SEARCH("ja",'Hoher Bedarf, IG'!Z207)))</xm:f>
            <x14:dxf>
              <fill>
                <patternFill>
                  <bgColor rgb="FF00B050"/>
                </patternFill>
              </fill>
            </x14:dxf>
          </x14:cfRule>
          <xm:sqref>U203:U222 U1048573</xm:sqref>
        </x14:conditionalFormatting>
        <x14:conditionalFormatting xmlns:xm="http://schemas.microsoft.com/office/excel/2006/main">
          <x14:cfRule type="containsText" priority="6257" operator="containsText" text="ja" id="{FE1B802A-0533-4753-AFF8-C4EBAA531577}">
            <xm:f>NOT(ISERROR(SEARCH("ja",'Hoher Bedarf, IG'!Z207)))</xm:f>
            <x14:dxf>
              <fill>
                <patternFill>
                  <bgColor rgb="FF33CC33"/>
                </patternFill>
              </fill>
            </x14:dxf>
          </x14:cfRule>
          <xm:sqref>T203:T222 T1048573</xm:sqref>
        </x14:conditionalFormatting>
        <x14:conditionalFormatting xmlns:xm="http://schemas.microsoft.com/office/excel/2006/main">
          <x14:cfRule type="containsText" priority="6260" operator="containsText" text="ja" id="{9EA86714-2A50-4C49-A9BF-083FC37B5057}">
            <xm:f>NOT(ISERROR(SEARCH("ja",'Hoher Bedarf, IG'!Z207)))</xm:f>
            <x14:dxf>
              <fill>
                <patternFill>
                  <bgColor rgb="FF00CC00"/>
                </patternFill>
              </fill>
            </x14:dxf>
          </x14:cfRule>
          <x14:cfRule type="containsText" priority="6261" operator="containsText" text="ja" id="{E2F89F1E-853C-4D35-BF25-231A7AF722D5}">
            <xm:f>NOT(ISERROR(SEARCH("ja",'Hoher Bedarf, IG'!Z207)))</xm:f>
            <x14:dxf>
              <fill>
                <patternFill>
                  <bgColor rgb="FF00B050"/>
                </patternFill>
              </fill>
            </x14:dxf>
          </x14:cfRule>
          <xm:sqref>T203:T222 T1048573</xm:sqref>
        </x14:conditionalFormatting>
        <x14:conditionalFormatting xmlns:xm="http://schemas.microsoft.com/office/excel/2006/main">
          <x14:cfRule type="containsText" priority="6263" operator="containsText" text="ja" id="{FE1B802A-0533-4753-AFF8-C4EBAA531577}">
            <xm:f>NOT(ISERROR(SEARCH("ja",'Hoher Bedarf, IG'!Z207)))</xm:f>
            <x14:dxf>
              <fill>
                <patternFill>
                  <bgColor rgb="FF33CC33"/>
                </patternFill>
              </fill>
            </x14:dxf>
          </x14:cfRule>
          <xm:sqref>S203:S222 S1048573</xm:sqref>
        </x14:conditionalFormatting>
        <x14:conditionalFormatting xmlns:xm="http://schemas.microsoft.com/office/excel/2006/main">
          <x14:cfRule type="containsText" priority="6266" operator="containsText" text="ja" id="{9EA86714-2A50-4C49-A9BF-083FC37B5057}">
            <xm:f>NOT(ISERROR(SEARCH("ja",'Hoher Bedarf, IG'!Z207)))</xm:f>
            <x14:dxf>
              <fill>
                <patternFill>
                  <bgColor rgb="FF00CC00"/>
                </patternFill>
              </fill>
            </x14:dxf>
          </x14:cfRule>
          <x14:cfRule type="containsText" priority="6267" operator="containsText" text="ja" id="{E2F89F1E-853C-4D35-BF25-231A7AF722D5}">
            <xm:f>NOT(ISERROR(SEARCH("ja",'Hoher Bedarf, IG'!Z207)))</xm:f>
            <x14:dxf>
              <fill>
                <patternFill>
                  <bgColor rgb="FF00B050"/>
                </patternFill>
              </fill>
            </x14:dxf>
          </x14:cfRule>
          <xm:sqref>S203:S222 S1048573</xm:sqref>
        </x14:conditionalFormatting>
        <x14:conditionalFormatting xmlns:xm="http://schemas.microsoft.com/office/excel/2006/main">
          <x14:cfRule type="containsText" priority="6269" operator="containsText" text="ja" id="{FE1B802A-0533-4753-AFF8-C4EBAA531577}">
            <xm:f>NOT(ISERROR(SEARCH("ja",'Hoher Bedarf, IG'!Y207)))</xm:f>
            <x14:dxf>
              <fill>
                <patternFill>
                  <bgColor rgb="FF33CC33"/>
                </patternFill>
              </fill>
            </x14:dxf>
          </x14:cfRule>
          <xm:sqref>R203:R222 R1048573 Q205</xm:sqref>
        </x14:conditionalFormatting>
        <x14:conditionalFormatting xmlns:xm="http://schemas.microsoft.com/office/excel/2006/main">
          <x14:cfRule type="containsText" priority="6272" operator="containsText" text="ja" id="{9EA86714-2A50-4C49-A9BF-083FC37B5057}">
            <xm:f>NOT(ISERROR(SEARCH("ja",'Hoher Bedarf, IG'!Y207)))</xm:f>
            <x14:dxf>
              <fill>
                <patternFill>
                  <bgColor rgb="FF00CC00"/>
                </patternFill>
              </fill>
            </x14:dxf>
          </x14:cfRule>
          <x14:cfRule type="containsText" priority="6273" operator="containsText" text="ja" id="{E2F89F1E-853C-4D35-BF25-231A7AF722D5}">
            <xm:f>NOT(ISERROR(SEARCH("ja",'Hoher Bedarf, IG'!Y207)))</xm:f>
            <x14:dxf>
              <fill>
                <patternFill>
                  <bgColor rgb="FF00B050"/>
                </patternFill>
              </fill>
            </x14:dxf>
          </x14:cfRule>
          <xm:sqref>R203:R222 R1048573 Q205</xm:sqref>
        </x14:conditionalFormatting>
        <x14:conditionalFormatting xmlns:xm="http://schemas.microsoft.com/office/excel/2006/main">
          <x14:cfRule type="containsText" priority="6275" operator="containsText" text="ja" id="{FE1B802A-0533-4753-AFF8-C4EBAA531577}">
            <xm:f>NOT(ISERROR(SEARCH("ja",'Hoher Bedarf, IG'!Z207)))</xm:f>
            <x14:dxf>
              <fill>
                <patternFill>
                  <bgColor rgb="FF33CC33"/>
                </patternFill>
              </fill>
            </x14:dxf>
          </x14:cfRule>
          <xm:sqref>Q203:Q222 Q1048573</xm:sqref>
        </x14:conditionalFormatting>
        <x14:conditionalFormatting xmlns:xm="http://schemas.microsoft.com/office/excel/2006/main">
          <x14:cfRule type="containsText" priority="6278" operator="containsText" text="ja" id="{9EA86714-2A50-4C49-A9BF-083FC37B5057}">
            <xm:f>NOT(ISERROR(SEARCH("ja",'Hoher Bedarf, IG'!Z207)))</xm:f>
            <x14:dxf>
              <fill>
                <patternFill>
                  <bgColor rgb="FF00CC00"/>
                </patternFill>
              </fill>
            </x14:dxf>
          </x14:cfRule>
          <x14:cfRule type="containsText" priority="6279" operator="containsText" text="ja" id="{E2F89F1E-853C-4D35-BF25-231A7AF722D5}">
            <xm:f>NOT(ISERROR(SEARCH("ja",'Hoher Bedarf, IG'!Z207)))</xm:f>
            <x14:dxf>
              <fill>
                <patternFill>
                  <bgColor rgb="FF00B050"/>
                </patternFill>
              </fill>
            </x14:dxf>
          </x14:cfRule>
          <xm:sqref>Q203:Q222 Q1048573</xm:sqref>
        </x14:conditionalFormatting>
        <x14:conditionalFormatting xmlns:xm="http://schemas.microsoft.com/office/excel/2006/main">
          <x14:cfRule type="containsText" priority="6281" operator="containsText" text="ja" id="{FE1B802A-0533-4753-AFF8-C4EBAA531577}">
            <xm:f>NOT(ISERROR(SEARCH("ja",'Hoher Bedarf, IG'!Z207)))</xm:f>
            <x14:dxf>
              <fill>
                <patternFill>
                  <bgColor rgb="FF33CC33"/>
                </patternFill>
              </fill>
            </x14:dxf>
          </x14:cfRule>
          <xm:sqref>P203:P222 P1048573</xm:sqref>
        </x14:conditionalFormatting>
        <x14:conditionalFormatting xmlns:xm="http://schemas.microsoft.com/office/excel/2006/main">
          <x14:cfRule type="containsText" priority="6284" operator="containsText" text="ja" id="{9EA86714-2A50-4C49-A9BF-083FC37B5057}">
            <xm:f>NOT(ISERROR(SEARCH("ja",'Hoher Bedarf, IG'!Z207)))</xm:f>
            <x14:dxf>
              <fill>
                <patternFill>
                  <bgColor rgb="FF00CC00"/>
                </patternFill>
              </fill>
            </x14:dxf>
          </x14:cfRule>
          <x14:cfRule type="containsText" priority="6285" operator="containsText" text="ja" id="{E2F89F1E-853C-4D35-BF25-231A7AF722D5}">
            <xm:f>NOT(ISERROR(SEARCH("ja",'Hoher Bedarf, IG'!Z207)))</xm:f>
            <x14:dxf>
              <fill>
                <patternFill>
                  <bgColor rgb="FF00B050"/>
                </patternFill>
              </fill>
            </x14:dxf>
          </x14:cfRule>
          <xm:sqref>P203:P222 P1048573</xm:sqref>
        </x14:conditionalFormatting>
        <x14:conditionalFormatting xmlns:xm="http://schemas.microsoft.com/office/excel/2006/main">
          <x14:cfRule type="containsText" priority="6287" operator="containsText" text="ja" id="{FE1B802A-0533-4753-AFF8-C4EBAA531577}">
            <xm:f>NOT(ISERROR(SEARCH("ja",'Hoher Bedarf, IG'!Z207)))</xm:f>
            <x14:dxf>
              <fill>
                <patternFill>
                  <bgColor rgb="FF33CC33"/>
                </patternFill>
              </fill>
            </x14:dxf>
          </x14:cfRule>
          <xm:sqref>O203:O222 O1048573</xm:sqref>
        </x14:conditionalFormatting>
        <x14:conditionalFormatting xmlns:xm="http://schemas.microsoft.com/office/excel/2006/main">
          <x14:cfRule type="containsText" priority="6290" operator="containsText" text="ja" id="{9EA86714-2A50-4C49-A9BF-083FC37B5057}">
            <xm:f>NOT(ISERROR(SEARCH("ja",'Hoher Bedarf, IG'!Z207)))</xm:f>
            <x14:dxf>
              <fill>
                <patternFill>
                  <bgColor rgb="FF00CC00"/>
                </patternFill>
              </fill>
            </x14:dxf>
          </x14:cfRule>
          <x14:cfRule type="containsText" priority="6291" operator="containsText" text="ja" id="{E2F89F1E-853C-4D35-BF25-231A7AF722D5}">
            <xm:f>NOT(ISERROR(SEARCH("ja",'Hoher Bedarf, IG'!Z207)))</xm:f>
            <x14:dxf>
              <fill>
                <patternFill>
                  <bgColor rgb="FF00B050"/>
                </patternFill>
              </fill>
            </x14:dxf>
          </x14:cfRule>
          <xm:sqref>O203:O222 O1048573</xm:sqref>
        </x14:conditionalFormatting>
        <x14:conditionalFormatting xmlns:xm="http://schemas.microsoft.com/office/excel/2006/main">
          <x14:cfRule type="containsText" priority="6557" operator="containsText" text="ja" id="{FE1B802A-0533-4753-AFF8-C4EBAA531577}">
            <xm:f>NOT(ISERROR(SEARCH("ja",'Hoher Bedarf, IG'!Z1)))</xm:f>
            <x14:dxf>
              <fill>
                <patternFill>
                  <bgColor rgb="FF33CC33"/>
                </patternFill>
              </fill>
            </x14:dxf>
          </x14:cfRule>
          <xm:sqref>N1048572</xm:sqref>
        </x14:conditionalFormatting>
        <x14:conditionalFormatting xmlns:xm="http://schemas.microsoft.com/office/excel/2006/main">
          <x14:cfRule type="containsText" priority="6560" operator="containsText" text="ja" id="{9EA86714-2A50-4C49-A9BF-083FC37B5057}">
            <xm:f>NOT(ISERROR(SEARCH("ja",'Hoher Bedarf, IG'!Z1)))</xm:f>
            <x14:dxf>
              <fill>
                <patternFill>
                  <bgColor rgb="FF00CC00"/>
                </patternFill>
              </fill>
            </x14:dxf>
          </x14:cfRule>
          <x14:cfRule type="containsText" priority="6561" operator="containsText" text="ja" id="{E2F89F1E-853C-4D35-BF25-231A7AF722D5}">
            <xm:f>NOT(ISERROR(SEARCH("ja",'Hoher Bedarf, IG'!Z1)))</xm:f>
            <x14:dxf>
              <fill>
                <patternFill>
                  <bgColor rgb="FF00B050"/>
                </patternFill>
              </fill>
            </x14:dxf>
          </x14:cfRule>
          <xm:sqref>N1048572</xm:sqref>
        </x14:conditionalFormatting>
        <x14:conditionalFormatting xmlns:xm="http://schemas.microsoft.com/office/excel/2006/main">
          <x14:cfRule type="containsText" priority="6563" operator="containsText" text="ja" id="{FE1B802A-0533-4753-AFF8-C4EBAA531577}">
            <xm:f>NOT(ISERROR(SEARCH("ja",'Hoher Bedarf, IG'!Z1)))</xm:f>
            <x14:dxf>
              <fill>
                <patternFill>
                  <bgColor rgb="FF33CC33"/>
                </patternFill>
              </fill>
            </x14:dxf>
          </x14:cfRule>
          <xm:sqref>Y1048572</xm:sqref>
        </x14:conditionalFormatting>
        <x14:conditionalFormatting xmlns:xm="http://schemas.microsoft.com/office/excel/2006/main">
          <x14:cfRule type="containsText" priority="6566" operator="containsText" text="ja" id="{9EA86714-2A50-4C49-A9BF-083FC37B5057}">
            <xm:f>NOT(ISERROR(SEARCH("ja",'Hoher Bedarf, IG'!Z1)))</xm:f>
            <x14:dxf>
              <fill>
                <patternFill>
                  <bgColor rgb="FF00CC00"/>
                </patternFill>
              </fill>
            </x14:dxf>
          </x14:cfRule>
          <x14:cfRule type="containsText" priority="6567" operator="containsText" text="ja" id="{E2F89F1E-853C-4D35-BF25-231A7AF722D5}">
            <xm:f>NOT(ISERROR(SEARCH("ja",'Hoher Bedarf, IG'!Z1)))</xm:f>
            <x14:dxf>
              <fill>
                <patternFill>
                  <bgColor rgb="FF00B050"/>
                </patternFill>
              </fill>
            </x14:dxf>
          </x14:cfRule>
          <xm:sqref>Y1048572</xm:sqref>
        </x14:conditionalFormatting>
        <x14:conditionalFormatting xmlns:xm="http://schemas.microsoft.com/office/excel/2006/main">
          <x14:cfRule type="containsText" priority="6569" operator="containsText" text="ja" id="{FE1B802A-0533-4753-AFF8-C4EBAA531577}">
            <xm:f>NOT(ISERROR(SEARCH("ja",'Hoher Bedarf, IG'!Z1)))</xm:f>
            <x14:dxf>
              <fill>
                <patternFill>
                  <bgColor rgb="FF33CC33"/>
                </patternFill>
              </fill>
            </x14:dxf>
          </x14:cfRule>
          <xm:sqref>X1048572</xm:sqref>
        </x14:conditionalFormatting>
        <x14:conditionalFormatting xmlns:xm="http://schemas.microsoft.com/office/excel/2006/main">
          <x14:cfRule type="containsText" priority="6572" operator="containsText" text="ja" id="{9EA86714-2A50-4C49-A9BF-083FC37B5057}">
            <xm:f>NOT(ISERROR(SEARCH("ja",'Hoher Bedarf, IG'!Z1)))</xm:f>
            <x14:dxf>
              <fill>
                <patternFill>
                  <bgColor rgb="FF00CC00"/>
                </patternFill>
              </fill>
            </x14:dxf>
          </x14:cfRule>
          <x14:cfRule type="containsText" priority="6573" operator="containsText" text="ja" id="{E2F89F1E-853C-4D35-BF25-231A7AF722D5}">
            <xm:f>NOT(ISERROR(SEARCH("ja",'Hoher Bedarf, IG'!Z1)))</xm:f>
            <x14:dxf>
              <fill>
                <patternFill>
                  <bgColor rgb="FF00B050"/>
                </patternFill>
              </fill>
            </x14:dxf>
          </x14:cfRule>
          <xm:sqref>X1048572</xm:sqref>
        </x14:conditionalFormatting>
        <x14:conditionalFormatting xmlns:xm="http://schemas.microsoft.com/office/excel/2006/main">
          <x14:cfRule type="containsText" priority="6575" operator="containsText" text="ja" id="{FE1B802A-0533-4753-AFF8-C4EBAA531577}">
            <xm:f>NOT(ISERROR(SEARCH("ja",'Hoher Bedarf, IG'!Z1)))</xm:f>
            <x14:dxf>
              <fill>
                <patternFill>
                  <bgColor rgb="FF33CC33"/>
                </patternFill>
              </fill>
            </x14:dxf>
          </x14:cfRule>
          <xm:sqref>W1048572</xm:sqref>
        </x14:conditionalFormatting>
        <x14:conditionalFormatting xmlns:xm="http://schemas.microsoft.com/office/excel/2006/main">
          <x14:cfRule type="containsText" priority="6578" operator="containsText" text="ja" id="{9EA86714-2A50-4C49-A9BF-083FC37B5057}">
            <xm:f>NOT(ISERROR(SEARCH("ja",'Hoher Bedarf, IG'!Z1)))</xm:f>
            <x14:dxf>
              <fill>
                <patternFill>
                  <bgColor rgb="FF00CC00"/>
                </patternFill>
              </fill>
            </x14:dxf>
          </x14:cfRule>
          <x14:cfRule type="containsText" priority="6579" operator="containsText" text="ja" id="{E2F89F1E-853C-4D35-BF25-231A7AF722D5}">
            <xm:f>NOT(ISERROR(SEARCH("ja",'Hoher Bedarf, IG'!Z1)))</xm:f>
            <x14:dxf>
              <fill>
                <patternFill>
                  <bgColor rgb="FF00B050"/>
                </patternFill>
              </fill>
            </x14:dxf>
          </x14:cfRule>
          <xm:sqref>W1048572</xm:sqref>
        </x14:conditionalFormatting>
        <x14:conditionalFormatting xmlns:xm="http://schemas.microsoft.com/office/excel/2006/main">
          <x14:cfRule type="containsText" priority="6581" operator="containsText" text="ja" id="{FE1B802A-0533-4753-AFF8-C4EBAA531577}">
            <xm:f>NOT(ISERROR(SEARCH("ja",'Hoher Bedarf, IG'!Z1)))</xm:f>
            <x14:dxf>
              <fill>
                <patternFill>
                  <bgColor rgb="FF33CC33"/>
                </patternFill>
              </fill>
            </x14:dxf>
          </x14:cfRule>
          <xm:sqref>V1048572</xm:sqref>
        </x14:conditionalFormatting>
        <x14:conditionalFormatting xmlns:xm="http://schemas.microsoft.com/office/excel/2006/main">
          <x14:cfRule type="containsText" priority="6584" operator="containsText" text="ja" id="{9EA86714-2A50-4C49-A9BF-083FC37B5057}">
            <xm:f>NOT(ISERROR(SEARCH("ja",'Hoher Bedarf, IG'!Z1)))</xm:f>
            <x14:dxf>
              <fill>
                <patternFill>
                  <bgColor rgb="FF00CC00"/>
                </patternFill>
              </fill>
            </x14:dxf>
          </x14:cfRule>
          <x14:cfRule type="containsText" priority="6585" operator="containsText" text="ja" id="{E2F89F1E-853C-4D35-BF25-231A7AF722D5}">
            <xm:f>NOT(ISERROR(SEARCH("ja",'Hoher Bedarf, IG'!Z1)))</xm:f>
            <x14:dxf>
              <fill>
                <patternFill>
                  <bgColor rgb="FF00B050"/>
                </patternFill>
              </fill>
            </x14:dxf>
          </x14:cfRule>
          <xm:sqref>V1048572</xm:sqref>
        </x14:conditionalFormatting>
        <x14:conditionalFormatting xmlns:xm="http://schemas.microsoft.com/office/excel/2006/main">
          <x14:cfRule type="containsText" priority="6587" operator="containsText" text="ja" id="{FE1B802A-0533-4753-AFF8-C4EBAA531577}">
            <xm:f>NOT(ISERROR(SEARCH("ja",'Hoher Bedarf, IG'!Z1)))</xm:f>
            <x14:dxf>
              <fill>
                <patternFill>
                  <bgColor rgb="FF33CC33"/>
                </patternFill>
              </fill>
            </x14:dxf>
          </x14:cfRule>
          <xm:sqref>U1048572</xm:sqref>
        </x14:conditionalFormatting>
        <x14:conditionalFormatting xmlns:xm="http://schemas.microsoft.com/office/excel/2006/main">
          <x14:cfRule type="containsText" priority="6590" operator="containsText" text="ja" id="{9EA86714-2A50-4C49-A9BF-083FC37B5057}">
            <xm:f>NOT(ISERROR(SEARCH("ja",'Hoher Bedarf, IG'!Z1)))</xm:f>
            <x14:dxf>
              <fill>
                <patternFill>
                  <bgColor rgb="FF00CC00"/>
                </patternFill>
              </fill>
            </x14:dxf>
          </x14:cfRule>
          <x14:cfRule type="containsText" priority="6591" operator="containsText" text="ja" id="{E2F89F1E-853C-4D35-BF25-231A7AF722D5}">
            <xm:f>NOT(ISERROR(SEARCH("ja",'Hoher Bedarf, IG'!Z1)))</xm:f>
            <x14:dxf>
              <fill>
                <patternFill>
                  <bgColor rgb="FF00B050"/>
                </patternFill>
              </fill>
            </x14:dxf>
          </x14:cfRule>
          <xm:sqref>U1048572</xm:sqref>
        </x14:conditionalFormatting>
        <x14:conditionalFormatting xmlns:xm="http://schemas.microsoft.com/office/excel/2006/main">
          <x14:cfRule type="containsText" priority="6593" operator="containsText" text="ja" id="{FE1B802A-0533-4753-AFF8-C4EBAA531577}">
            <xm:f>NOT(ISERROR(SEARCH("ja",'Hoher Bedarf, IG'!Z1)))</xm:f>
            <x14:dxf>
              <fill>
                <patternFill>
                  <bgColor rgb="FF33CC33"/>
                </patternFill>
              </fill>
            </x14:dxf>
          </x14:cfRule>
          <xm:sqref>T1048572</xm:sqref>
        </x14:conditionalFormatting>
        <x14:conditionalFormatting xmlns:xm="http://schemas.microsoft.com/office/excel/2006/main">
          <x14:cfRule type="containsText" priority="6596" operator="containsText" text="ja" id="{9EA86714-2A50-4C49-A9BF-083FC37B5057}">
            <xm:f>NOT(ISERROR(SEARCH("ja",'Hoher Bedarf, IG'!Z1)))</xm:f>
            <x14:dxf>
              <fill>
                <patternFill>
                  <bgColor rgb="FF00CC00"/>
                </patternFill>
              </fill>
            </x14:dxf>
          </x14:cfRule>
          <x14:cfRule type="containsText" priority="6597" operator="containsText" text="ja" id="{E2F89F1E-853C-4D35-BF25-231A7AF722D5}">
            <xm:f>NOT(ISERROR(SEARCH("ja",'Hoher Bedarf, IG'!Z1)))</xm:f>
            <x14:dxf>
              <fill>
                <patternFill>
                  <bgColor rgb="FF00B050"/>
                </patternFill>
              </fill>
            </x14:dxf>
          </x14:cfRule>
          <xm:sqref>T1048572</xm:sqref>
        </x14:conditionalFormatting>
        <x14:conditionalFormatting xmlns:xm="http://schemas.microsoft.com/office/excel/2006/main">
          <x14:cfRule type="containsText" priority="6599" operator="containsText" text="ja" id="{FE1B802A-0533-4753-AFF8-C4EBAA531577}">
            <xm:f>NOT(ISERROR(SEARCH("ja",'Hoher Bedarf, IG'!Z1)))</xm:f>
            <x14:dxf>
              <fill>
                <patternFill>
                  <bgColor rgb="FF33CC33"/>
                </patternFill>
              </fill>
            </x14:dxf>
          </x14:cfRule>
          <xm:sqref>S1048572</xm:sqref>
        </x14:conditionalFormatting>
        <x14:conditionalFormatting xmlns:xm="http://schemas.microsoft.com/office/excel/2006/main">
          <x14:cfRule type="containsText" priority="6602" operator="containsText" text="ja" id="{9EA86714-2A50-4C49-A9BF-083FC37B5057}">
            <xm:f>NOT(ISERROR(SEARCH("ja",'Hoher Bedarf, IG'!Z1)))</xm:f>
            <x14:dxf>
              <fill>
                <patternFill>
                  <bgColor rgb="FF00CC00"/>
                </patternFill>
              </fill>
            </x14:dxf>
          </x14:cfRule>
          <x14:cfRule type="containsText" priority="6603" operator="containsText" text="ja" id="{E2F89F1E-853C-4D35-BF25-231A7AF722D5}">
            <xm:f>NOT(ISERROR(SEARCH("ja",'Hoher Bedarf, IG'!Z1)))</xm:f>
            <x14:dxf>
              <fill>
                <patternFill>
                  <bgColor rgb="FF00B050"/>
                </patternFill>
              </fill>
            </x14:dxf>
          </x14:cfRule>
          <xm:sqref>S1048572</xm:sqref>
        </x14:conditionalFormatting>
        <x14:conditionalFormatting xmlns:xm="http://schemas.microsoft.com/office/excel/2006/main">
          <x14:cfRule type="containsText" priority="6605" operator="containsText" text="ja" id="{FE1B802A-0533-4753-AFF8-C4EBAA531577}">
            <xm:f>NOT(ISERROR(SEARCH("ja",'Hoher Bedarf, IG'!Z1)))</xm:f>
            <x14:dxf>
              <fill>
                <patternFill>
                  <bgColor rgb="FF33CC33"/>
                </patternFill>
              </fill>
            </x14:dxf>
          </x14:cfRule>
          <xm:sqref>R1048572</xm:sqref>
        </x14:conditionalFormatting>
        <x14:conditionalFormatting xmlns:xm="http://schemas.microsoft.com/office/excel/2006/main">
          <x14:cfRule type="containsText" priority="6608" operator="containsText" text="ja" id="{9EA86714-2A50-4C49-A9BF-083FC37B5057}">
            <xm:f>NOT(ISERROR(SEARCH("ja",'Hoher Bedarf, IG'!Z1)))</xm:f>
            <x14:dxf>
              <fill>
                <patternFill>
                  <bgColor rgb="FF00CC00"/>
                </patternFill>
              </fill>
            </x14:dxf>
          </x14:cfRule>
          <x14:cfRule type="containsText" priority="6609" operator="containsText" text="ja" id="{E2F89F1E-853C-4D35-BF25-231A7AF722D5}">
            <xm:f>NOT(ISERROR(SEARCH("ja",'Hoher Bedarf, IG'!Z1)))</xm:f>
            <x14:dxf>
              <fill>
                <patternFill>
                  <bgColor rgb="FF00B050"/>
                </patternFill>
              </fill>
            </x14:dxf>
          </x14:cfRule>
          <xm:sqref>R1048572</xm:sqref>
        </x14:conditionalFormatting>
        <x14:conditionalFormatting xmlns:xm="http://schemas.microsoft.com/office/excel/2006/main">
          <x14:cfRule type="containsText" priority="6611" operator="containsText" text="ja" id="{FE1B802A-0533-4753-AFF8-C4EBAA531577}">
            <xm:f>NOT(ISERROR(SEARCH("ja",'Hoher Bedarf, IG'!Z1)))</xm:f>
            <x14:dxf>
              <fill>
                <patternFill>
                  <bgColor rgb="FF33CC33"/>
                </patternFill>
              </fill>
            </x14:dxf>
          </x14:cfRule>
          <xm:sqref>Q1048572</xm:sqref>
        </x14:conditionalFormatting>
        <x14:conditionalFormatting xmlns:xm="http://schemas.microsoft.com/office/excel/2006/main">
          <x14:cfRule type="containsText" priority="6614" operator="containsText" text="ja" id="{9EA86714-2A50-4C49-A9BF-083FC37B5057}">
            <xm:f>NOT(ISERROR(SEARCH("ja",'Hoher Bedarf, IG'!Z1)))</xm:f>
            <x14:dxf>
              <fill>
                <patternFill>
                  <bgColor rgb="FF00CC00"/>
                </patternFill>
              </fill>
            </x14:dxf>
          </x14:cfRule>
          <x14:cfRule type="containsText" priority="6615" operator="containsText" text="ja" id="{E2F89F1E-853C-4D35-BF25-231A7AF722D5}">
            <xm:f>NOT(ISERROR(SEARCH("ja",'Hoher Bedarf, IG'!Z1)))</xm:f>
            <x14:dxf>
              <fill>
                <patternFill>
                  <bgColor rgb="FF00B050"/>
                </patternFill>
              </fill>
            </x14:dxf>
          </x14:cfRule>
          <xm:sqref>Q1048572</xm:sqref>
        </x14:conditionalFormatting>
        <x14:conditionalFormatting xmlns:xm="http://schemas.microsoft.com/office/excel/2006/main">
          <x14:cfRule type="containsText" priority="6617" operator="containsText" text="ja" id="{FE1B802A-0533-4753-AFF8-C4EBAA531577}">
            <xm:f>NOT(ISERROR(SEARCH("ja",'Hoher Bedarf, IG'!Z1)))</xm:f>
            <x14:dxf>
              <fill>
                <patternFill>
                  <bgColor rgb="FF33CC33"/>
                </patternFill>
              </fill>
            </x14:dxf>
          </x14:cfRule>
          <xm:sqref>P1048572</xm:sqref>
        </x14:conditionalFormatting>
        <x14:conditionalFormatting xmlns:xm="http://schemas.microsoft.com/office/excel/2006/main">
          <x14:cfRule type="containsText" priority="6620" operator="containsText" text="ja" id="{9EA86714-2A50-4C49-A9BF-083FC37B5057}">
            <xm:f>NOT(ISERROR(SEARCH("ja",'Hoher Bedarf, IG'!Z1)))</xm:f>
            <x14:dxf>
              <fill>
                <patternFill>
                  <bgColor rgb="FF00CC00"/>
                </patternFill>
              </fill>
            </x14:dxf>
          </x14:cfRule>
          <x14:cfRule type="containsText" priority="6621" operator="containsText" text="ja" id="{E2F89F1E-853C-4D35-BF25-231A7AF722D5}">
            <xm:f>NOT(ISERROR(SEARCH("ja",'Hoher Bedarf, IG'!Z1)))</xm:f>
            <x14:dxf>
              <fill>
                <patternFill>
                  <bgColor rgb="FF00B050"/>
                </patternFill>
              </fill>
            </x14:dxf>
          </x14:cfRule>
          <xm:sqref>P1048572</xm:sqref>
        </x14:conditionalFormatting>
        <x14:conditionalFormatting xmlns:xm="http://schemas.microsoft.com/office/excel/2006/main">
          <x14:cfRule type="containsText" priority="6623" operator="containsText" text="ja" id="{FE1B802A-0533-4753-AFF8-C4EBAA531577}">
            <xm:f>NOT(ISERROR(SEARCH("ja",'Hoher Bedarf, IG'!Z1)))</xm:f>
            <x14:dxf>
              <fill>
                <patternFill>
                  <bgColor rgb="FF33CC33"/>
                </patternFill>
              </fill>
            </x14:dxf>
          </x14:cfRule>
          <xm:sqref>O1048572</xm:sqref>
        </x14:conditionalFormatting>
        <x14:conditionalFormatting xmlns:xm="http://schemas.microsoft.com/office/excel/2006/main">
          <x14:cfRule type="containsText" priority="6626" operator="containsText" text="ja" id="{9EA86714-2A50-4C49-A9BF-083FC37B5057}">
            <xm:f>NOT(ISERROR(SEARCH("ja",'Hoher Bedarf, IG'!Z1)))</xm:f>
            <x14:dxf>
              <fill>
                <patternFill>
                  <bgColor rgb="FF00CC00"/>
                </patternFill>
              </fill>
            </x14:dxf>
          </x14:cfRule>
          <x14:cfRule type="containsText" priority="6627" operator="containsText" text="ja" id="{E2F89F1E-853C-4D35-BF25-231A7AF722D5}">
            <xm:f>NOT(ISERROR(SEARCH("ja",'Hoher Bedarf, IG'!Z1)))</xm:f>
            <x14:dxf>
              <fill>
                <patternFill>
                  <bgColor rgb="FF00B050"/>
                </patternFill>
              </fill>
            </x14:dxf>
          </x14:cfRule>
          <xm:sqref>O1048572</xm:sqref>
        </x14:conditionalFormatting>
        <x14:conditionalFormatting xmlns:xm="http://schemas.microsoft.com/office/excel/2006/main">
          <x14:cfRule type="containsText" priority="6983" operator="containsText" text="ja" id="{FE1B802A-0533-4753-AFF8-C4EBAA531577}">
            <xm:f>NOT(ISERROR(SEARCH("ja",'Hoher Bedarf, IG'!Z1)))</xm:f>
            <x14:dxf>
              <fill>
                <patternFill>
                  <bgColor rgb="FF33CC33"/>
                </patternFill>
              </fill>
            </x14:dxf>
          </x14:cfRule>
          <xm:sqref>N1048571</xm:sqref>
        </x14:conditionalFormatting>
        <x14:conditionalFormatting xmlns:xm="http://schemas.microsoft.com/office/excel/2006/main">
          <x14:cfRule type="containsText" priority="6986" operator="containsText" text="ja" id="{9EA86714-2A50-4C49-A9BF-083FC37B5057}">
            <xm:f>NOT(ISERROR(SEARCH("ja",'Hoher Bedarf, IG'!Z1)))</xm:f>
            <x14:dxf>
              <fill>
                <patternFill>
                  <bgColor rgb="FF00CC00"/>
                </patternFill>
              </fill>
            </x14:dxf>
          </x14:cfRule>
          <x14:cfRule type="containsText" priority="6987" operator="containsText" text="ja" id="{E2F89F1E-853C-4D35-BF25-231A7AF722D5}">
            <xm:f>NOT(ISERROR(SEARCH("ja",'Hoher Bedarf, IG'!Z1)))</xm:f>
            <x14:dxf>
              <fill>
                <patternFill>
                  <bgColor rgb="FF00B050"/>
                </patternFill>
              </fill>
            </x14:dxf>
          </x14:cfRule>
          <xm:sqref>N1048571</xm:sqref>
        </x14:conditionalFormatting>
        <x14:conditionalFormatting xmlns:xm="http://schemas.microsoft.com/office/excel/2006/main">
          <x14:cfRule type="containsText" priority="6989" operator="containsText" text="ja" id="{FE1B802A-0533-4753-AFF8-C4EBAA531577}">
            <xm:f>NOT(ISERROR(SEARCH("ja",'Hoher Bedarf, IG'!Z1)))</xm:f>
            <x14:dxf>
              <fill>
                <patternFill>
                  <bgColor rgb="FF33CC33"/>
                </patternFill>
              </fill>
            </x14:dxf>
          </x14:cfRule>
          <xm:sqref>Y1048571</xm:sqref>
        </x14:conditionalFormatting>
        <x14:conditionalFormatting xmlns:xm="http://schemas.microsoft.com/office/excel/2006/main">
          <x14:cfRule type="containsText" priority="6992" operator="containsText" text="ja" id="{9EA86714-2A50-4C49-A9BF-083FC37B5057}">
            <xm:f>NOT(ISERROR(SEARCH("ja",'Hoher Bedarf, IG'!Z1)))</xm:f>
            <x14:dxf>
              <fill>
                <patternFill>
                  <bgColor rgb="FF00CC00"/>
                </patternFill>
              </fill>
            </x14:dxf>
          </x14:cfRule>
          <x14:cfRule type="containsText" priority="6993" operator="containsText" text="ja" id="{E2F89F1E-853C-4D35-BF25-231A7AF722D5}">
            <xm:f>NOT(ISERROR(SEARCH("ja",'Hoher Bedarf, IG'!Z1)))</xm:f>
            <x14:dxf>
              <fill>
                <patternFill>
                  <bgColor rgb="FF00B050"/>
                </patternFill>
              </fill>
            </x14:dxf>
          </x14:cfRule>
          <xm:sqref>Y1048571</xm:sqref>
        </x14:conditionalFormatting>
        <x14:conditionalFormatting xmlns:xm="http://schemas.microsoft.com/office/excel/2006/main">
          <x14:cfRule type="containsText" priority="6995" operator="containsText" text="ja" id="{FE1B802A-0533-4753-AFF8-C4EBAA531577}">
            <xm:f>NOT(ISERROR(SEARCH("ja",'Hoher Bedarf, IG'!Z1)))</xm:f>
            <x14:dxf>
              <fill>
                <patternFill>
                  <bgColor rgb="FF33CC33"/>
                </patternFill>
              </fill>
            </x14:dxf>
          </x14:cfRule>
          <xm:sqref>X1048571</xm:sqref>
        </x14:conditionalFormatting>
        <x14:conditionalFormatting xmlns:xm="http://schemas.microsoft.com/office/excel/2006/main">
          <x14:cfRule type="containsText" priority="6998" operator="containsText" text="ja" id="{9EA86714-2A50-4C49-A9BF-083FC37B5057}">
            <xm:f>NOT(ISERROR(SEARCH("ja",'Hoher Bedarf, IG'!Z1)))</xm:f>
            <x14:dxf>
              <fill>
                <patternFill>
                  <bgColor rgb="FF00CC00"/>
                </patternFill>
              </fill>
            </x14:dxf>
          </x14:cfRule>
          <x14:cfRule type="containsText" priority="6999" operator="containsText" text="ja" id="{E2F89F1E-853C-4D35-BF25-231A7AF722D5}">
            <xm:f>NOT(ISERROR(SEARCH("ja",'Hoher Bedarf, IG'!Z1)))</xm:f>
            <x14:dxf>
              <fill>
                <patternFill>
                  <bgColor rgb="FF00B050"/>
                </patternFill>
              </fill>
            </x14:dxf>
          </x14:cfRule>
          <xm:sqref>X1048571</xm:sqref>
        </x14:conditionalFormatting>
        <x14:conditionalFormatting xmlns:xm="http://schemas.microsoft.com/office/excel/2006/main">
          <x14:cfRule type="containsText" priority="7001" operator="containsText" text="ja" id="{FE1B802A-0533-4753-AFF8-C4EBAA531577}">
            <xm:f>NOT(ISERROR(SEARCH("ja",'Hoher Bedarf, IG'!Z1)))</xm:f>
            <x14:dxf>
              <fill>
                <patternFill>
                  <bgColor rgb="FF33CC33"/>
                </patternFill>
              </fill>
            </x14:dxf>
          </x14:cfRule>
          <xm:sqref>W1048571</xm:sqref>
        </x14:conditionalFormatting>
        <x14:conditionalFormatting xmlns:xm="http://schemas.microsoft.com/office/excel/2006/main">
          <x14:cfRule type="containsText" priority="7004" operator="containsText" text="ja" id="{9EA86714-2A50-4C49-A9BF-083FC37B5057}">
            <xm:f>NOT(ISERROR(SEARCH("ja",'Hoher Bedarf, IG'!Z1)))</xm:f>
            <x14:dxf>
              <fill>
                <patternFill>
                  <bgColor rgb="FF00CC00"/>
                </patternFill>
              </fill>
            </x14:dxf>
          </x14:cfRule>
          <x14:cfRule type="containsText" priority="7005" operator="containsText" text="ja" id="{E2F89F1E-853C-4D35-BF25-231A7AF722D5}">
            <xm:f>NOT(ISERROR(SEARCH("ja",'Hoher Bedarf, IG'!Z1)))</xm:f>
            <x14:dxf>
              <fill>
                <patternFill>
                  <bgColor rgb="FF00B050"/>
                </patternFill>
              </fill>
            </x14:dxf>
          </x14:cfRule>
          <xm:sqref>W1048571</xm:sqref>
        </x14:conditionalFormatting>
        <x14:conditionalFormatting xmlns:xm="http://schemas.microsoft.com/office/excel/2006/main">
          <x14:cfRule type="containsText" priority="7007" operator="containsText" text="ja" id="{FE1B802A-0533-4753-AFF8-C4EBAA531577}">
            <xm:f>NOT(ISERROR(SEARCH("ja",'Hoher Bedarf, IG'!Z1)))</xm:f>
            <x14:dxf>
              <fill>
                <patternFill>
                  <bgColor rgb="FF33CC33"/>
                </patternFill>
              </fill>
            </x14:dxf>
          </x14:cfRule>
          <xm:sqref>V1048571</xm:sqref>
        </x14:conditionalFormatting>
        <x14:conditionalFormatting xmlns:xm="http://schemas.microsoft.com/office/excel/2006/main">
          <x14:cfRule type="containsText" priority="7010" operator="containsText" text="ja" id="{9EA86714-2A50-4C49-A9BF-083FC37B5057}">
            <xm:f>NOT(ISERROR(SEARCH("ja",'Hoher Bedarf, IG'!Z1)))</xm:f>
            <x14:dxf>
              <fill>
                <patternFill>
                  <bgColor rgb="FF00CC00"/>
                </patternFill>
              </fill>
            </x14:dxf>
          </x14:cfRule>
          <x14:cfRule type="containsText" priority="7011" operator="containsText" text="ja" id="{E2F89F1E-853C-4D35-BF25-231A7AF722D5}">
            <xm:f>NOT(ISERROR(SEARCH("ja",'Hoher Bedarf, IG'!Z1)))</xm:f>
            <x14:dxf>
              <fill>
                <patternFill>
                  <bgColor rgb="FF00B050"/>
                </patternFill>
              </fill>
            </x14:dxf>
          </x14:cfRule>
          <xm:sqref>V1048571</xm:sqref>
        </x14:conditionalFormatting>
        <x14:conditionalFormatting xmlns:xm="http://schemas.microsoft.com/office/excel/2006/main">
          <x14:cfRule type="containsText" priority="7013" operator="containsText" text="ja" id="{FE1B802A-0533-4753-AFF8-C4EBAA531577}">
            <xm:f>NOT(ISERROR(SEARCH("ja",'Hoher Bedarf, IG'!Z1)))</xm:f>
            <x14:dxf>
              <fill>
                <patternFill>
                  <bgColor rgb="FF33CC33"/>
                </patternFill>
              </fill>
            </x14:dxf>
          </x14:cfRule>
          <xm:sqref>U1048571</xm:sqref>
        </x14:conditionalFormatting>
        <x14:conditionalFormatting xmlns:xm="http://schemas.microsoft.com/office/excel/2006/main">
          <x14:cfRule type="containsText" priority="7016" operator="containsText" text="ja" id="{9EA86714-2A50-4C49-A9BF-083FC37B5057}">
            <xm:f>NOT(ISERROR(SEARCH("ja",'Hoher Bedarf, IG'!Z1)))</xm:f>
            <x14:dxf>
              <fill>
                <patternFill>
                  <bgColor rgb="FF00CC00"/>
                </patternFill>
              </fill>
            </x14:dxf>
          </x14:cfRule>
          <x14:cfRule type="containsText" priority="7017" operator="containsText" text="ja" id="{E2F89F1E-853C-4D35-BF25-231A7AF722D5}">
            <xm:f>NOT(ISERROR(SEARCH("ja",'Hoher Bedarf, IG'!Z1)))</xm:f>
            <x14:dxf>
              <fill>
                <patternFill>
                  <bgColor rgb="FF00B050"/>
                </patternFill>
              </fill>
            </x14:dxf>
          </x14:cfRule>
          <xm:sqref>U1048571</xm:sqref>
        </x14:conditionalFormatting>
        <x14:conditionalFormatting xmlns:xm="http://schemas.microsoft.com/office/excel/2006/main">
          <x14:cfRule type="containsText" priority="7019" operator="containsText" text="ja" id="{FE1B802A-0533-4753-AFF8-C4EBAA531577}">
            <xm:f>NOT(ISERROR(SEARCH("ja",'Hoher Bedarf, IG'!Z1)))</xm:f>
            <x14:dxf>
              <fill>
                <patternFill>
                  <bgColor rgb="FF33CC33"/>
                </patternFill>
              </fill>
            </x14:dxf>
          </x14:cfRule>
          <xm:sqref>T1048571</xm:sqref>
        </x14:conditionalFormatting>
        <x14:conditionalFormatting xmlns:xm="http://schemas.microsoft.com/office/excel/2006/main">
          <x14:cfRule type="containsText" priority="7022" operator="containsText" text="ja" id="{9EA86714-2A50-4C49-A9BF-083FC37B5057}">
            <xm:f>NOT(ISERROR(SEARCH("ja",'Hoher Bedarf, IG'!Z1)))</xm:f>
            <x14:dxf>
              <fill>
                <patternFill>
                  <bgColor rgb="FF00CC00"/>
                </patternFill>
              </fill>
            </x14:dxf>
          </x14:cfRule>
          <x14:cfRule type="containsText" priority="7023" operator="containsText" text="ja" id="{E2F89F1E-853C-4D35-BF25-231A7AF722D5}">
            <xm:f>NOT(ISERROR(SEARCH("ja",'Hoher Bedarf, IG'!Z1)))</xm:f>
            <x14:dxf>
              <fill>
                <patternFill>
                  <bgColor rgb="FF00B050"/>
                </patternFill>
              </fill>
            </x14:dxf>
          </x14:cfRule>
          <xm:sqref>T1048571</xm:sqref>
        </x14:conditionalFormatting>
        <x14:conditionalFormatting xmlns:xm="http://schemas.microsoft.com/office/excel/2006/main">
          <x14:cfRule type="containsText" priority="7025" operator="containsText" text="ja" id="{FE1B802A-0533-4753-AFF8-C4EBAA531577}">
            <xm:f>NOT(ISERROR(SEARCH("ja",'Hoher Bedarf, IG'!Z1)))</xm:f>
            <x14:dxf>
              <fill>
                <patternFill>
                  <bgColor rgb="FF33CC33"/>
                </patternFill>
              </fill>
            </x14:dxf>
          </x14:cfRule>
          <xm:sqref>S1048571</xm:sqref>
        </x14:conditionalFormatting>
        <x14:conditionalFormatting xmlns:xm="http://schemas.microsoft.com/office/excel/2006/main">
          <x14:cfRule type="containsText" priority="7028" operator="containsText" text="ja" id="{9EA86714-2A50-4C49-A9BF-083FC37B5057}">
            <xm:f>NOT(ISERROR(SEARCH("ja",'Hoher Bedarf, IG'!Z1)))</xm:f>
            <x14:dxf>
              <fill>
                <patternFill>
                  <bgColor rgb="FF00CC00"/>
                </patternFill>
              </fill>
            </x14:dxf>
          </x14:cfRule>
          <x14:cfRule type="containsText" priority="7029" operator="containsText" text="ja" id="{E2F89F1E-853C-4D35-BF25-231A7AF722D5}">
            <xm:f>NOT(ISERROR(SEARCH("ja",'Hoher Bedarf, IG'!Z1)))</xm:f>
            <x14:dxf>
              <fill>
                <patternFill>
                  <bgColor rgb="FF00B050"/>
                </patternFill>
              </fill>
            </x14:dxf>
          </x14:cfRule>
          <xm:sqref>S1048571</xm:sqref>
        </x14:conditionalFormatting>
        <x14:conditionalFormatting xmlns:xm="http://schemas.microsoft.com/office/excel/2006/main">
          <x14:cfRule type="containsText" priority="7031" operator="containsText" text="ja" id="{FE1B802A-0533-4753-AFF8-C4EBAA531577}">
            <xm:f>NOT(ISERROR(SEARCH("ja",'Hoher Bedarf, IG'!Z1)))</xm:f>
            <x14:dxf>
              <fill>
                <patternFill>
                  <bgColor rgb="FF33CC33"/>
                </patternFill>
              </fill>
            </x14:dxf>
          </x14:cfRule>
          <xm:sqref>R1048571</xm:sqref>
        </x14:conditionalFormatting>
        <x14:conditionalFormatting xmlns:xm="http://schemas.microsoft.com/office/excel/2006/main">
          <x14:cfRule type="containsText" priority="7034" operator="containsText" text="ja" id="{9EA86714-2A50-4C49-A9BF-083FC37B5057}">
            <xm:f>NOT(ISERROR(SEARCH("ja",'Hoher Bedarf, IG'!Z1)))</xm:f>
            <x14:dxf>
              <fill>
                <patternFill>
                  <bgColor rgb="FF00CC00"/>
                </patternFill>
              </fill>
            </x14:dxf>
          </x14:cfRule>
          <x14:cfRule type="containsText" priority="7035" operator="containsText" text="ja" id="{E2F89F1E-853C-4D35-BF25-231A7AF722D5}">
            <xm:f>NOT(ISERROR(SEARCH("ja",'Hoher Bedarf, IG'!Z1)))</xm:f>
            <x14:dxf>
              <fill>
                <patternFill>
                  <bgColor rgb="FF00B050"/>
                </patternFill>
              </fill>
            </x14:dxf>
          </x14:cfRule>
          <xm:sqref>R1048571</xm:sqref>
        </x14:conditionalFormatting>
        <x14:conditionalFormatting xmlns:xm="http://schemas.microsoft.com/office/excel/2006/main">
          <x14:cfRule type="containsText" priority="7037" operator="containsText" text="ja" id="{FE1B802A-0533-4753-AFF8-C4EBAA531577}">
            <xm:f>NOT(ISERROR(SEARCH("ja",'Hoher Bedarf, IG'!Z1)))</xm:f>
            <x14:dxf>
              <fill>
                <patternFill>
                  <bgColor rgb="FF33CC33"/>
                </patternFill>
              </fill>
            </x14:dxf>
          </x14:cfRule>
          <xm:sqref>Q1048571</xm:sqref>
        </x14:conditionalFormatting>
        <x14:conditionalFormatting xmlns:xm="http://schemas.microsoft.com/office/excel/2006/main">
          <x14:cfRule type="containsText" priority="7040" operator="containsText" text="ja" id="{9EA86714-2A50-4C49-A9BF-083FC37B5057}">
            <xm:f>NOT(ISERROR(SEARCH("ja",'Hoher Bedarf, IG'!Z1)))</xm:f>
            <x14:dxf>
              <fill>
                <patternFill>
                  <bgColor rgb="FF00CC00"/>
                </patternFill>
              </fill>
            </x14:dxf>
          </x14:cfRule>
          <x14:cfRule type="containsText" priority="7041" operator="containsText" text="ja" id="{E2F89F1E-853C-4D35-BF25-231A7AF722D5}">
            <xm:f>NOT(ISERROR(SEARCH("ja",'Hoher Bedarf, IG'!Z1)))</xm:f>
            <x14:dxf>
              <fill>
                <patternFill>
                  <bgColor rgb="FF00B050"/>
                </patternFill>
              </fill>
            </x14:dxf>
          </x14:cfRule>
          <xm:sqref>Q1048571</xm:sqref>
        </x14:conditionalFormatting>
        <x14:conditionalFormatting xmlns:xm="http://schemas.microsoft.com/office/excel/2006/main">
          <x14:cfRule type="containsText" priority="7043" operator="containsText" text="ja" id="{FE1B802A-0533-4753-AFF8-C4EBAA531577}">
            <xm:f>NOT(ISERROR(SEARCH("ja",'Hoher Bedarf, IG'!Z1)))</xm:f>
            <x14:dxf>
              <fill>
                <patternFill>
                  <bgColor rgb="FF33CC33"/>
                </patternFill>
              </fill>
            </x14:dxf>
          </x14:cfRule>
          <xm:sqref>P1048571</xm:sqref>
        </x14:conditionalFormatting>
        <x14:conditionalFormatting xmlns:xm="http://schemas.microsoft.com/office/excel/2006/main">
          <x14:cfRule type="containsText" priority="7046" operator="containsText" text="ja" id="{9EA86714-2A50-4C49-A9BF-083FC37B5057}">
            <xm:f>NOT(ISERROR(SEARCH("ja",'Hoher Bedarf, IG'!Z1)))</xm:f>
            <x14:dxf>
              <fill>
                <patternFill>
                  <bgColor rgb="FF00CC00"/>
                </patternFill>
              </fill>
            </x14:dxf>
          </x14:cfRule>
          <x14:cfRule type="containsText" priority="7047" operator="containsText" text="ja" id="{E2F89F1E-853C-4D35-BF25-231A7AF722D5}">
            <xm:f>NOT(ISERROR(SEARCH("ja",'Hoher Bedarf, IG'!Z1)))</xm:f>
            <x14:dxf>
              <fill>
                <patternFill>
                  <bgColor rgb="FF00B050"/>
                </patternFill>
              </fill>
            </x14:dxf>
          </x14:cfRule>
          <xm:sqref>P1048571</xm:sqref>
        </x14:conditionalFormatting>
        <x14:conditionalFormatting xmlns:xm="http://schemas.microsoft.com/office/excel/2006/main">
          <x14:cfRule type="containsText" priority="7049" operator="containsText" text="ja" id="{FE1B802A-0533-4753-AFF8-C4EBAA531577}">
            <xm:f>NOT(ISERROR(SEARCH("ja",'Hoher Bedarf, IG'!Z1)))</xm:f>
            <x14:dxf>
              <fill>
                <patternFill>
                  <bgColor rgb="FF33CC33"/>
                </patternFill>
              </fill>
            </x14:dxf>
          </x14:cfRule>
          <xm:sqref>O1048571</xm:sqref>
        </x14:conditionalFormatting>
        <x14:conditionalFormatting xmlns:xm="http://schemas.microsoft.com/office/excel/2006/main">
          <x14:cfRule type="containsText" priority="7052" operator="containsText" text="ja" id="{9EA86714-2A50-4C49-A9BF-083FC37B5057}">
            <xm:f>NOT(ISERROR(SEARCH("ja",'Hoher Bedarf, IG'!Z1)))</xm:f>
            <x14:dxf>
              <fill>
                <patternFill>
                  <bgColor rgb="FF00CC00"/>
                </patternFill>
              </fill>
            </x14:dxf>
          </x14:cfRule>
          <x14:cfRule type="containsText" priority="7053" operator="containsText" text="ja" id="{E2F89F1E-853C-4D35-BF25-231A7AF722D5}">
            <xm:f>NOT(ISERROR(SEARCH("ja",'Hoher Bedarf, IG'!Z1)))</xm:f>
            <x14:dxf>
              <fill>
                <patternFill>
                  <bgColor rgb="FF00B050"/>
                </patternFill>
              </fill>
            </x14:dxf>
          </x14:cfRule>
          <xm:sqref>O1048571</xm:sqref>
        </x14:conditionalFormatting>
        <x14:conditionalFormatting xmlns:xm="http://schemas.microsoft.com/office/excel/2006/main">
          <x14:cfRule type="containsText" priority="7445" operator="containsText" text="ja" id="{FE1B802A-0533-4753-AFF8-C4EBAA531577}">
            <xm:f>NOT(ISERROR(SEARCH("ja",'Hoher Bedarf, IG'!Z1)))</xm:f>
            <x14:dxf>
              <fill>
                <patternFill>
                  <bgColor rgb="FF33CC33"/>
                </patternFill>
              </fill>
            </x14:dxf>
          </x14:cfRule>
          <xm:sqref>N1048570</xm:sqref>
        </x14:conditionalFormatting>
        <x14:conditionalFormatting xmlns:xm="http://schemas.microsoft.com/office/excel/2006/main">
          <x14:cfRule type="containsText" priority="7448" operator="containsText" text="ja" id="{9EA86714-2A50-4C49-A9BF-083FC37B5057}">
            <xm:f>NOT(ISERROR(SEARCH("ja",'Hoher Bedarf, IG'!Z1)))</xm:f>
            <x14:dxf>
              <fill>
                <patternFill>
                  <bgColor rgb="FF00CC00"/>
                </patternFill>
              </fill>
            </x14:dxf>
          </x14:cfRule>
          <x14:cfRule type="containsText" priority="7449" operator="containsText" text="ja" id="{E2F89F1E-853C-4D35-BF25-231A7AF722D5}">
            <xm:f>NOT(ISERROR(SEARCH("ja",'Hoher Bedarf, IG'!Z1)))</xm:f>
            <x14:dxf>
              <fill>
                <patternFill>
                  <bgColor rgb="FF00B050"/>
                </patternFill>
              </fill>
            </x14:dxf>
          </x14:cfRule>
          <xm:sqref>N1048570</xm:sqref>
        </x14:conditionalFormatting>
        <x14:conditionalFormatting xmlns:xm="http://schemas.microsoft.com/office/excel/2006/main">
          <x14:cfRule type="containsText" priority="7451" operator="containsText" text="ja" id="{FE1B802A-0533-4753-AFF8-C4EBAA531577}">
            <xm:f>NOT(ISERROR(SEARCH("ja",'Hoher Bedarf, IG'!Z1)))</xm:f>
            <x14:dxf>
              <fill>
                <patternFill>
                  <bgColor rgb="FF33CC33"/>
                </patternFill>
              </fill>
            </x14:dxf>
          </x14:cfRule>
          <xm:sqref>Y1048570</xm:sqref>
        </x14:conditionalFormatting>
        <x14:conditionalFormatting xmlns:xm="http://schemas.microsoft.com/office/excel/2006/main">
          <x14:cfRule type="containsText" priority="7454" operator="containsText" text="ja" id="{9EA86714-2A50-4C49-A9BF-083FC37B5057}">
            <xm:f>NOT(ISERROR(SEARCH("ja",'Hoher Bedarf, IG'!Z1)))</xm:f>
            <x14:dxf>
              <fill>
                <patternFill>
                  <bgColor rgb="FF00CC00"/>
                </patternFill>
              </fill>
            </x14:dxf>
          </x14:cfRule>
          <x14:cfRule type="containsText" priority="7455" operator="containsText" text="ja" id="{E2F89F1E-853C-4D35-BF25-231A7AF722D5}">
            <xm:f>NOT(ISERROR(SEARCH("ja",'Hoher Bedarf, IG'!Z1)))</xm:f>
            <x14:dxf>
              <fill>
                <patternFill>
                  <bgColor rgb="FF00B050"/>
                </patternFill>
              </fill>
            </x14:dxf>
          </x14:cfRule>
          <xm:sqref>Y1048570</xm:sqref>
        </x14:conditionalFormatting>
        <x14:conditionalFormatting xmlns:xm="http://schemas.microsoft.com/office/excel/2006/main">
          <x14:cfRule type="containsText" priority="7457" operator="containsText" text="ja" id="{FE1B802A-0533-4753-AFF8-C4EBAA531577}">
            <xm:f>NOT(ISERROR(SEARCH("ja",'Hoher Bedarf, IG'!Z1)))</xm:f>
            <x14:dxf>
              <fill>
                <patternFill>
                  <bgColor rgb="FF33CC33"/>
                </patternFill>
              </fill>
            </x14:dxf>
          </x14:cfRule>
          <xm:sqref>X1048570</xm:sqref>
        </x14:conditionalFormatting>
        <x14:conditionalFormatting xmlns:xm="http://schemas.microsoft.com/office/excel/2006/main">
          <x14:cfRule type="containsText" priority="7460" operator="containsText" text="ja" id="{9EA86714-2A50-4C49-A9BF-083FC37B5057}">
            <xm:f>NOT(ISERROR(SEARCH("ja",'Hoher Bedarf, IG'!Z1)))</xm:f>
            <x14:dxf>
              <fill>
                <patternFill>
                  <bgColor rgb="FF00CC00"/>
                </patternFill>
              </fill>
            </x14:dxf>
          </x14:cfRule>
          <x14:cfRule type="containsText" priority="7461" operator="containsText" text="ja" id="{E2F89F1E-853C-4D35-BF25-231A7AF722D5}">
            <xm:f>NOT(ISERROR(SEARCH("ja",'Hoher Bedarf, IG'!Z1)))</xm:f>
            <x14:dxf>
              <fill>
                <patternFill>
                  <bgColor rgb="FF00B050"/>
                </patternFill>
              </fill>
            </x14:dxf>
          </x14:cfRule>
          <xm:sqref>X1048570</xm:sqref>
        </x14:conditionalFormatting>
        <x14:conditionalFormatting xmlns:xm="http://schemas.microsoft.com/office/excel/2006/main">
          <x14:cfRule type="containsText" priority="7463" operator="containsText" text="ja" id="{FE1B802A-0533-4753-AFF8-C4EBAA531577}">
            <xm:f>NOT(ISERROR(SEARCH("ja",'Hoher Bedarf, IG'!Z1)))</xm:f>
            <x14:dxf>
              <fill>
                <patternFill>
                  <bgColor rgb="FF33CC33"/>
                </patternFill>
              </fill>
            </x14:dxf>
          </x14:cfRule>
          <xm:sqref>W1048570</xm:sqref>
        </x14:conditionalFormatting>
        <x14:conditionalFormatting xmlns:xm="http://schemas.microsoft.com/office/excel/2006/main">
          <x14:cfRule type="containsText" priority="7466" operator="containsText" text="ja" id="{9EA86714-2A50-4C49-A9BF-083FC37B5057}">
            <xm:f>NOT(ISERROR(SEARCH("ja",'Hoher Bedarf, IG'!Z1)))</xm:f>
            <x14:dxf>
              <fill>
                <patternFill>
                  <bgColor rgb="FF00CC00"/>
                </patternFill>
              </fill>
            </x14:dxf>
          </x14:cfRule>
          <x14:cfRule type="containsText" priority="7467" operator="containsText" text="ja" id="{E2F89F1E-853C-4D35-BF25-231A7AF722D5}">
            <xm:f>NOT(ISERROR(SEARCH("ja",'Hoher Bedarf, IG'!Z1)))</xm:f>
            <x14:dxf>
              <fill>
                <patternFill>
                  <bgColor rgb="FF00B050"/>
                </patternFill>
              </fill>
            </x14:dxf>
          </x14:cfRule>
          <xm:sqref>W1048570</xm:sqref>
        </x14:conditionalFormatting>
        <x14:conditionalFormatting xmlns:xm="http://schemas.microsoft.com/office/excel/2006/main">
          <x14:cfRule type="containsText" priority="7469" operator="containsText" text="ja" id="{FE1B802A-0533-4753-AFF8-C4EBAA531577}">
            <xm:f>NOT(ISERROR(SEARCH("ja",'Hoher Bedarf, IG'!Z1)))</xm:f>
            <x14:dxf>
              <fill>
                <patternFill>
                  <bgColor rgb="FF33CC33"/>
                </patternFill>
              </fill>
            </x14:dxf>
          </x14:cfRule>
          <xm:sqref>V1048570</xm:sqref>
        </x14:conditionalFormatting>
        <x14:conditionalFormatting xmlns:xm="http://schemas.microsoft.com/office/excel/2006/main">
          <x14:cfRule type="containsText" priority="7472" operator="containsText" text="ja" id="{9EA86714-2A50-4C49-A9BF-083FC37B5057}">
            <xm:f>NOT(ISERROR(SEARCH("ja",'Hoher Bedarf, IG'!Z1)))</xm:f>
            <x14:dxf>
              <fill>
                <patternFill>
                  <bgColor rgb="FF00CC00"/>
                </patternFill>
              </fill>
            </x14:dxf>
          </x14:cfRule>
          <x14:cfRule type="containsText" priority="7473" operator="containsText" text="ja" id="{E2F89F1E-853C-4D35-BF25-231A7AF722D5}">
            <xm:f>NOT(ISERROR(SEARCH("ja",'Hoher Bedarf, IG'!Z1)))</xm:f>
            <x14:dxf>
              <fill>
                <patternFill>
                  <bgColor rgb="FF00B050"/>
                </patternFill>
              </fill>
            </x14:dxf>
          </x14:cfRule>
          <xm:sqref>V1048570</xm:sqref>
        </x14:conditionalFormatting>
        <x14:conditionalFormatting xmlns:xm="http://schemas.microsoft.com/office/excel/2006/main">
          <x14:cfRule type="containsText" priority="7475" operator="containsText" text="ja" id="{FE1B802A-0533-4753-AFF8-C4EBAA531577}">
            <xm:f>NOT(ISERROR(SEARCH("ja",'Hoher Bedarf, IG'!Z1)))</xm:f>
            <x14:dxf>
              <fill>
                <patternFill>
                  <bgColor rgb="FF33CC33"/>
                </patternFill>
              </fill>
            </x14:dxf>
          </x14:cfRule>
          <xm:sqref>U1048570</xm:sqref>
        </x14:conditionalFormatting>
        <x14:conditionalFormatting xmlns:xm="http://schemas.microsoft.com/office/excel/2006/main">
          <x14:cfRule type="containsText" priority="7478" operator="containsText" text="ja" id="{9EA86714-2A50-4C49-A9BF-083FC37B5057}">
            <xm:f>NOT(ISERROR(SEARCH("ja",'Hoher Bedarf, IG'!Z1)))</xm:f>
            <x14:dxf>
              <fill>
                <patternFill>
                  <bgColor rgb="FF00CC00"/>
                </patternFill>
              </fill>
            </x14:dxf>
          </x14:cfRule>
          <x14:cfRule type="containsText" priority="7479" operator="containsText" text="ja" id="{E2F89F1E-853C-4D35-BF25-231A7AF722D5}">
            <xm:f>NOT(ISERROR(SEARCH("ja",'Hoher Bedarf, IG'!Z1)))</xm:f>
            <x14:dxf>
              <fill>
                <patternFill>
                  <bgColor rgb="FF00B050"/>
                </patternFill>
              </fill>
            </x14:dxf>
          </x14:cfRule>
          <xm:sqref>U1048570</xm:sqref>
        </x14:conditionalFormatting>
        <x14:conditionalFormatting xmlns:xm="http://schemas.microsoft.com/office/excel/2006/main">
          <x14:cfRule type="containsText" priority="7481" operator="containsText" text="ja" id="{FE1B802A-0533-4753-AFF8-C4EBAA531577}">
            <xm:f>NOT(ISERROR(SEARCH("ja",'Hoher Bedarf, IG'!Z1)))</xm:f>
            <x14:dxf>
              <fill>
                <patternFill>
                  <bgColor rgb="FF33CC33"/>
                </patternFill>
              </fill>
            </x14:dxf>
          </x14:cfRule>
          <xm:sqref>T1048570</xm:sqref>
        </x14:conditionalFormatting>
        <x14:conditionalFormatting xmlns:xm="http://schemas.microsoft.com/office/excel/2006/main">
          <x14:cfRule type="containsText" priority="7484" operator="containsText" text="ja" id="{9EA86714-2A50-4C49-A9BF-083FC37B5057}">
            <xm:f>NOT(ISERROR(SEARCH("ja",'Hoher Bedarf, IG'!Z1)))</xm:f>
            <x14:dxf>
              <fill>
                <patternFill>
                  <bgColor rgb="FF00CC00"/>
                </patternFill>
              </fill>
            </x14:dxf>
          </x14:cfRule>
          <x14:cfRule type="containsText" priority="7485" operator="containsText" text="ja" id="{E2F89F1E-853C-4D35-BF25-231A7AF722D5}">
            <xm:f>NOT(ISERROR(SEARCH("ja",'Hoher Bedarf, IG'!Z1)))</xm:f>
            <x14:dxf>
              <fill>
                <patternFill>
                  <bgColor rgb="FF00B050"/>
                </patternFill>
              </fill>
            </x14:dxf>
          </x14:cfRule>
          <xm:sqref>T1048570</xm:sqref>
        </x14:conditionalFormatting>
        <x14:conditionalFormatting xmlns:xm="http://schemas.microsoft.com/office/excel/2006/main">
          <x14:cfRule type="containsText" priority="7487" operator="containsText" text="ja" id="{FE1B802A-0533-4753-AFF8-C4EBAA531577}">
            <xm:f>NOT(ISERROR(SEARCH("ja",'Hoher Bedarf, IG'!Z1)))</xm:f>
            <x14:dxf>
              <fill>
                <patternFill>
                  <bgColor rgb="FF33CC33"/>
                </patternFill>
              </fill>
            </x14:dxf>
          </x14:cfRule>
          <xm:sqref>S1048570</xm:sqref>
        </x14:conditionalFormatting>
        <x14:conditionalFormatting xmlns:xm="http://schemas.microsoft.com/office/excel/2006/main">
          <x14:cfRule type="containsText" priority="7490" operator="containsText" text="ja" id="{9EA86714-2A50-4C49-A9BF-083FC37B5057}">
            <xm:f>NOT(ISERROR(SEARCH("ja",'Hoher Bedarf, IG'!Z1)))</xm:f>
            <x14:dxf>
              <fill>
                <patternFill>
                  <bgColor rgb="FF00CC00"/>
                </patternFill>
              </fill>
            </x14:dxf>
          </x14:cfRule>
          <x14:cfRule type="containsText" priority="7491" operator="containsText" text="ja" id="{E2F89F1E-853C-4D35-BF25-231A7AF722D5}">
            <xm:f>NOT(ISERROR(SEARCH("ja",'Hoher Bedarf, IG'!Z1)))</xm:f>
            <x14:dxf>
              <fill>
                <patternFill>
                  <bgColor rgb="FF00B050"/>
                </patternFill>
              </fill>
            </x14:dxf>
          </x14:cfRule>
          <xm:sqref>S1048570</xm:sqref>
        </x14:conditionalFormatting>
        <x14:conditionalFormatting xmlns:xm="http://schemas.microsoft.com/office/excel/2006/main">
          <x14:cfRule type="containsText" priority="7493" operator="containsText" text="ja" id="{FE1B802A-0533-4753-AFF8-C4EBAA531577}">
            <xm:f>NOT(ISERROR(SEARCH("ja",'Hoher Bedarf, IG'!Z1)))</xm:f>
            <x14:dxf>
              <fill>
                <patternFill>
                  <bgColor rgb="FF33CC33"/>
                </patternFill>
              </fill>
            </x14:dxf>
          </x14:cfRule>
          <xm:sqref>R1048570</xm:sqref>
        </x14:conditionalFormatting>
        <x14:conditionalFormatting xmlns:xm="http://schemas.microsoft.com/office/excel/2006/main">
          <x14:cfRule type="containsText" priority="7496" operator="containsText" text="ja" id="{9EA86714-2A50-4C49-A9BF-083FC37B5057}">
            <xm:f>NOT(ISERROR(SEARCH("ja",'Hoher Bedarf, IG'!Z1)))</xm:f>
            <x14:dxf>
              <fill>
                <patternFill>
                  <bgColor rgb="FF00CC00"/>
                </patternFill>
              </fill>
            </x14:dxf>
          </x14:cfRule>
          <x14:cfRule type="containsText" priority="7497" operator="containsText" text="ja" id="{E2F89F1E-853C-4D35-BF25-231A7AF722D5}">
            <xm:f>NOT(ISERROR(SEARCH("ja",'Hoher Bedarf, IG'!Z1)))</xm:f>
            <x14:dxf>
              <fill>
                <patternFill>
                  <bgColor rgb="FF00B050"/>
                </patternFill>
              </fill>
            </x14:dxf>
          </x14:cfRule>
          <xm:sqref>R1048570</xm:sqref>
        </x14:conditionalFormatting>
        <x14:conditionalFormatting xmlns:xm="http://schemas.microsoft.com/office/excel/2006/main">
          <x14:cfRule type="containsText" priority="7499" operator="containsText" text="ja" id="{FE1B802A-0533-4753-AFF8-C4EBAA531577}">
            <xm:f>NOT(ISERROR(SEARCH("ja",'Hoher Bedarf, IG'!Z1)))</xm:f>
            <x14:dxf>
              <fill>
                <patternFill>
                  <bgColor rgb="FF33CC33"/>
                </patternFill>
              </fill>
            </x14:dxf>
          </x14:cfRule>
          <xm:sqref>Q1048570</xm:sqref>
        </x14:conditionalFormatting>
        <x14:conditionalFormatting xmlns:xm="http://schemas.microsoft.com/office/excel/2006/main">
          <x14:cfRule type="containsText" priority="7502" operator="containsText" text="ja" id="{9EA86714-2A50-4C49-A9BF-083FC37B5057}">
            <xm:f>NOT(ISERROR(SEARCH("ja",'Hoher Bedarf, IG'!Z1)))</xm:f>
            <x14:dxf>
              <fill>
                <patternFill>
                  <bgColor rgb="FF00CC00"/>
                </patternFill>
              </fill>
            </x14:dxf>
          </x14:cfRule>
          <x14:cfRule type="containsText" priority="7503" operator="containsText" text="ja" id="{E2F89F1E-853C-4D35-BF25-231A7AF722D5}">
            <xm:f>NOT(ISERROR(SEARCH("ja",'Hoher Bedarf, IG'!Z1)))</xm:f>
            <x14:dxf>
              <fill>
                <patternFill>
                  <bgColor rgb="FF00B050"/>
                </patternFill>
              </fill>
            </x14:dxf>
          </x14:cfRule>
          <xm:sqref>Q1048570</xm:sqref>
        </x14:conditionalFormatting>
        <x14:conditionalFormatting xmlns:xm="http://schemas.microsoft.com/office/excel/2006/main">
          <x14:cfRule type="containsText" priority="7505" operator="containsText" text="ja" id="{FE1B802A-0533-4753-AFF8-C4EBAA531577}">
            <xm:f>NOT(ISERROR(SEARCH("ja",'Hoher Bedarf, IG'!Z1)))</xm:f>
            <x14:dxf>
              <fill>
                <patternFill>
                  <bgColor rgb="FF33CC33"/>
                </patternFill>
              </fill>
            </x14:dxf>
          </x14:cfRule>
          <xm:sqref>P1048570</xm:sqref>
        </x14:conditionalFormatting>
        <x14:conditionalFormatting xmlns:xm="http://schemas.microsoft.com/office/excel/2006/main">
          <x14:cfRule type="containsText" priority="7508" operator="containsText" text="ja" id="{9EA86714-2A50-4C49-A9BF-083FC37B5057}">
            <xm:f>NOT(ISERROR(SEARCH("ja",'Hoher Bedarf, IG'!Z1)))</xm:f>
            <x14:dxf>
              <fill>
                <patternFill>
                  <bgColor rgb="FF00CC00"/>
                </patternFill>
              </fill>
            </x14:dxf>
          </x14:cfRule>
          <x14:cfRule type="containsText" priority="7509" operator="containsText" text="ja" id="{E2F89F1E-853C-4D35-BF25-231A7AF722D5}">
            <xm:f>NOT(ISERROR(SEARCH("ja",'Hoher Bedarf, IG'!Z1)))</xm:f>
            <x14:dxf>
              <fill>
                <patternFill>
                  <bgColor rgb="FF00B050"/>
                </patternFill>
              </fill>
            </x14:dxf>
          </x14:cfRule>
          <xm:sqref>P1048570</xm:sqref>
        </x14:conditionalFormatting>
        <x14:conditionalFormatting xmlns:xm="http://schemas.microsoft.com/office/excel/2006/main">
          <x14:cfRule type="containsText" priority="7511" operator="containsText" text="ja" id="{FE1B802A-0533-4753-AFF8-C4EBAA531577}">
            <xm:f>NOT(ISERROR(SEARCH("ja",'Hoher Bedarf, IG'!Z1)))</xm:f>
            <x14:dxf>
              <fill>
                <patternFill>
                  <bgColor rgb="FF33CC33"/>
                </patternFill>
              </fill>
            </x14:dxf>
          </x14:cfRule>
          <xm:sqref>O1048570</xm:sqref>
        </x14:conditionalFormatting>
        <x14:conditionalFormatting xmlns:xm="http://schemas.microsoft.com/office/excel/2006/main">
          <x14:cfRule type="containsText" priority="7514" operator="containsText" text="ja" id="{9EA86714-2A50-4C49-A9BF-083FC37B5057}">
            <xm:f>NOT(ISERROR(SEARCH("ja",'Hoher Bedarf, IG'!Z1)))</xm:f>
            <x14:dxf>
              <fill>
                <patternFill>
                  <bgColor rgb="FF00CC00"/>
                </patternFill>
              </fill>
            </x14:dxf>
          </x14:cfRule>
          <x14:cfRule type="containsText" priority="7515" operator="containsText" text="ja" id="{E2F89F1E-853C-4D35-BF25-231A7AF722D5}">
            <xm:f>NOT(ISERROR(SEARCH("ja",'Hoher Bedarf, IG'!Z1)))</xm:f>
            <x14:dxf>
              <fill>
                <patternFill>
                  <bgColor rgb="FF00B050"/>
                </patternFill>
              </fill>
            </x14:dxf>
          </x14:cfRule>
          <xm:sqref>O1048570</xm:sqref>
        </x14:conditionalFormatting>
        <x14:conditionalFormatting xmlns:xm="http://schemas.microsoft.com/office/excel/2006/main">
          <x14:cfRule type="containsText" priority="7943" operator="containsText" text="ja" id="{FE1B802A-0533-4753-AFF8-C4EBAA531577}">
            <xm:f>NOT(ISERROR(SEARCH("ja",'Hoher Bedarf, IG'!Z1)))</xm:f>
            <x14:dxf>
              <fill>
                <patternFill>
                  <bgColor rgb="FF33CC33"/>
                </patternFill>
              </fill>
            </x14:dxf>
          </x14:cfRule>
          <xm:sqref>N1048569</xm:sqref>
        </x14:conditionalFormatting>
        <x14:conditionalFormatting xmlns:xm="http://schemas.microsoft.com/office/excel/2006/main">
          <x14:cfRule type="containsText" priority="7946" operator="containsText" text="ja" id="{9EA86714-2A50-4C49-A9BF-083FC37B5057}">
            <xm:f>NOT(ISERROR(SEARCH("ja",'Hoher Bedarf, IG'!Z1)))</xm:f>
            <x14:dxf>
              <fill>
                <patternFill>
                  <bgColor rgb="FF00CC00"/>
                </patternFill>
              </fill>
            </x14:dxf>
          </x14:cfRule>
          <x14:cfRule type="containsText" priority="7947" operator="containsText" text="ja" id="{E2F89F1E-853C-4D35-BF25-231A7AF722D5}">
            <xm:f>NOT(ISERROR(SEARCH("ja",'Hoher Bedarf, IG'!Z1)))</xm:f>
            <x14:dxf>
              <fill>
                <patternFill>
                  <bgColor rgb="FF00B050"/>
                </patternFill>
              </fill>
            </x14:dxf>
          </x14:cfRule>
          <xm:sqref>N1048569</xm:sqref>
        </x14:conditionalFormatting>
        <x14:conditionalFormatting xmlns:xm="http://schemas.microsoft.com/office/excel/2006/main">
          <x14:cfRule type="containsText" priority="7949" operator="containsText" text="ja" id="{FE1B802A-0533-4753-AFF8-C4EBAA531577}">
            <xm:f>NOT(ISERROR(SEARCH("ja",'Hoher Bedarf, IG'!Z1)))</xm:f>
            <x14:dxf>
              <fill>
                <patternFill>
                  <bgColor rgb="FF33CC33"/>
                </patternFill>
              </fill>
            </x14:dxf>
          </x14:cfRule>
          <xm:sqref>Y1048569</xm:sqref>
        </x14:conditionalFormatting>
        <x14:conditionalFormatting xmlns:xm="http://schemas.microsoft.com/office/excel/2006/main">
          <x14:cfRule type="containsText" priority="7952" operator="containsText" text="ja" id="{9EA86714-2A50-4C49-A9BF-083FC37B5057}">
            <xm:f>NOT(ISERROR(SEARCH("ja",'Hoher Bedarf, IG'!Z1)))</xm:f>
            <x14:dxf>
              <fill>
                <patternFill>
                  <bgColor rgb="FF00CC00"/>
                </patternFill>
              </fill>
            </x14:dxf>
          </x14:cfRule>
          <x14:cfRule type="containsText" priority="7953" operator="containsText" text="ja" id="{E2F89F1E-853C-4D35-BF25-231A7AF722D5}">
            <xm:f>NOT(ISERROR(SEARCH("ja",'Hoher Bedarf, IG'!Z1)))</xm:f>
            <x14:dxf>
              <fill>
                <patternFill>
                  <bgColor rgb="FF00B050"/>
                </patternFill>
              </fill>
            </x14:dxf>
          </x14:cfRule>
          <xm:sqref>Y1048569</xm:sqref>
        </x14:conditionalFormatting>
        <x14:conditionalFormatting xmlns:xm="http://schemas.microsoft.com/office/excel/2006/main">
          <x14:cfRule type="containsText" priority="7955" operator="containsText" text="ja" id="{FE1B802A-0533-4753-AFF8-C4EBAA531577}">
            <xm:f>NOT(ISERROR(SEARCH("ja",'Hoher Bedarf, IG'!Z1)))</xm:f>
            <x14:dxf>
              <fill>
                <patternFill>
                  <bgColor rgb="FF33CC33"/>
                </patternFill>
              </fill>
            </x14:dxf>
          </x14:cfRule>
          <xm:sqref>X1048569</xm:sqref>
        </x14:conditionalFormatting>
        <x14:conditionalFormatting xmlns:xm="http://schemas.microsoft.com/office/excel/2006/main">
          <x14:cfRule type="containsText" priority="7958" operator="containsText" text="ja" id="{9EA86714-2A50-4C49-A9BF-083FC37B5057}">
            <xm:f>NOT(ISERROR(SEARCH("ja",'Hoher Bedarf, IG'!Z1)))</xm:f>
            <x14:dxf>
              <fill>
                <patternFill>
                  <bgColor rgb="FF00CC00"/>
                </patternFill>
              </fill>
            </x14:dxf>
          </x14:cfRule>
          <x14:cfRule type="containsText" priority="7959" operator="containsText" text="ja" id="{E2F89F1E-853C-4D35-BF25-231A7AF722D5}">
            <xm:f>NOT(ISERROR(SEARCH("ja",'Hoher Bedarf, IG'!Z1)))</xm:f>
            <x14:dxf>
              <fill>
                <patternFill>
                  <bgColor rgb="FF00B050"/>
                </patternFill>
              </fill>
            </x14:dxf>
          </x14:cfRule>
          <xm:sqref>X1048569</xm:sqref>
        </x14:conditionalFormatting>
        <x14:conditionalFormatting xmlns:xm="http://schemas.microsoft.com/office/excel/2006/main">
          <x14:cfRule type="containsText" priority="7961" operator="containsText" text="ja" id="{FE1B802A-0533-4753-AFF8-C4EBAA531577}">
            <xm:f>NOT(ISERROR(SEARCH("ja",'Hoher Bedarf, IG'!Z1)))</xm:f>
            <x14:dxf>
              <fill>
                <patternFill>
                  <bgColor rgb="FF33CC33"/>
                </patternFill>
              </fill>
            </x14:dxf>
          </x14:cfRule>
          <xm:sqref>W1048569</xm:sqref>
        </x14:conditionalFormatting>
        <x14:conditionalFormatting xmlns:xm="http://schemas.microsoft.com/office/excel/2006/main">
          <x14:cfRule type="containsText" priority="7964" operator="containsText" text="ja" id="{9EA86714-2A50-4C49-A9BF-083FC37B5057}">
            <xm:f>NOT(ISERROR(SEARCH("ja",'Hoher Bedarf, IG'!Z1)))</xm:f>
            <x14:dxf>
              <fill>
                <patternFill>
                  <bgColor rgb="FF00CC00"/>
                </patternFill>
              </fill>
            </x14:dxf>
          </x14:cfRule>
          <x14:cfRule type="containsText" priority="7965" operator="containsText" text="ja" id="{E2F89F1E-853C-4D35-BF25-231A7AF722D5}">
            <xm:f>NOT(ISERROR(SEARCH("ja",'Hoher Bedarf, IG'!Z1)))</xm:f>
            <x14:dxf>
              <fill>
                <patternFill>
                  <bgColor rgb="FF00B050"/>
                </patternFill>
              </fill>
            </x14:dxf>
          </x14:cfRule>
          <xm:sqref>W1048569</xm:sqref>
        </x14:conditionalFormatting>
        <x14:conditionalFormatting xmlns:xm="http://schemas.microsoft.com/office/excel/2006/main">
          <x14:cfRule type="containsText" priority="7967" operator="containsText" text="ja" id="{FE1B802A-0533-4753-AFF8-C4EBAA531577}">
            <xm:f>NOT(ISERROR(SEARCH("ja",'Hoher Bedarf, IG'!Z1)))</xm:f>
            <x14:dxf>
              <fill>
                <patternFill>
                  <bgColor rgb="FF33CC33"/>
                </patternFill>
              </fill>
            </x14:dxf>
          </x14:cfRule>
          <xm:sqref>V1048569</xm:sqref>
        </x14:conditionalFormatting>
        <x14:conditionalFormatting xmlns:xm="http://schemas.microsoft.com/office/excel/2006/main">
          <x14:cfRule type="containsText" priority="7970" operator="containsText" text="ja" id="{9EA86714-2A50-4C49-A9BF-083FC37B5057}">
            <xm:f>NOT(ISERROR(SEARCH("ja",'Hoher Bedarf, IG'!Z1)))</xm:f>
            <x14:dxf>
              <fill>
                <patternFill>
                  <bgColor rgb="FF00CC00"/>
                </patternFill>
              </fill>
            </x14:dxf>
          </x14:cfRule>
          <x14:cfRule type="containsText" priority="7971" operator="containsText" text="ja" id="{E2F89F1E-853C-4D35-BF25-231A7AF722D5}">
            <xm:f>NOT(ISERROR(SEARCH("ja",'Hoher Bedarf, IG'!Z1)))</xm:f>
            <x14:dxf>
              <fill>
                <patternFill>
                  <bgColor rgb="FF00B050"/>
                </patternFill>
              </fill>
            </x14:dxf>
          </x14:cfRule>
          <xm:sqref>V1048569</xm:sqref>
        </x14:conditionalFormatting>
        <x14:conditionalFormatting xmlns:xm="http://schemas.microsoft.com/office/excel/2006/main">
          <x14:cfRule type="containsText" priority="7973" operator="containsText" text="ja" id="{FE1B802A-0533-4753-AFF8-C4EBAA531577}">
            <xm:f>NOT(ISERROR(SEARCH("ja",'Hoher Bedarf, IG'!Z1)))</xm:f>
            <x14:dxf>
              <fill>
                <patternFill>
                  <bgColor rgb="FF33CC33"/>
                </patternFill>
              </fill>
            </x14:dxf>
          </x14:cfRule>
          <xm:sqref>U1048569</xm:sqref>
        </x14:conditionalFormatting>
        <x14:conditionalFormatting xmlns:xm="http://schemas.microsoft.com/office/excel/2006/main">
          <x14:cfRule type="containsText" priority="7976" operator="containsText" text="ja" id="{9EA86714-2A50-4C49-A9BF-083FC37B5057}">
            <xm:f>NOT(ISERROR(SEARCH("ja",'Hoher Bedarf, IG'!Z1)))</xm:f>
            <x14:dxf>
              <fill>
                <patternFill>
                  <bgColor rgb="FF00CC00"/>
                </patternFill>
              </fill>
            </x14:dxf>
          </x14:cfRule>
          <x14:cfRule type="containsText" priority="7977" operator="containsText" text="ja" id="{E2F89F1E-853C-4D35-BF25-231A7AF722D5}">
            <xm:f>NOT(ISERROR(SEARCH("ja",'Hoher Bedarf, IG'!Z1)))</xm:f>
            <x14:dxf>
              <fill>
                <patternFill>
                  <bgColor rgb="FF00B050"/>
                </patternFill>
              </fill>
            </x14:dxf>
          </x14:cfRule>
          <xm:sqref>U1048569</xm:sqref>
        </x14:conditionalFormatting>
        <x14:conditionalFormatting xmlns:xm="http://schemas.microsoft.com/office/excel/2006/main">
          <x14:cfRule type="containsText" priority="7979" operator="containsText" text="ja" id="{FE1B802A-0533-4753-AFF8-C4EBAA531577}">
            <xm:f>NOT(ISERROR(SEARCH("ja",'Hoher Bedarf, IG'!Z1)))</xm:f>
            <x14:dxf>
              <fill>
                <patternFill>
                  <bgColor rgb="FF33CC33"/>
                </patternFill>
              </fill>
            </x14:dxf>
          </x14:cfRule>
          <xm:sqref>T1048569</xm:sqref>
        </x14:conditionalFormatting>
        <x14:conditionalFormatting xmlns:xm="http://schemas.microsoft.com/office/excel/2006/main">
          <x14:cfRule type="containsText" priority="7982" operator="containsText" text="ja" id="{9EA86714-2A50-4C49-A9BF-083FC37B5057}">
            <xm:f>NOT(ISERROR(SEARCH("ja",'Hoher Bedarf, IG'!Z1)))</xm:f>
            <x14:dxf>
              <fill>
                <patternFill>
                  <bgColor rgb="FF00CC00"/>
                </patternFill>
              </fill>
            </x14:dxf>
          </x14:cfRule>
          <x14:cfRule type="containsText" priority="7983" operator="containsText" text="ja" id="{E2F89F1E-853C-4D35-BF25-231A7AF722D5}">
            <xm:f>NOT(ISERROR(SEARCH("ja",'Hoher Bedarf, IG'!Z1)))</xm:f>
            <x14:dxf>
              <fill>
                <patternFill>
                  <bgColor rgb="FF00B050"/>
                </patternFill>
              </fill>
            </x14:dxf>
          </x14:cfRule>
          <xm:sqref>T1048569</xm:sqref>
        </x14:conditionalFormatting>
        <x14:conditionalFormatting xmlns:xm="http://schemas.microsoft.com/office/excel/2006/main">
          <x14:cfRule type="containsText" priority="7985" operator="containsText" text="ja" id="{FE1B802A-0533-4753-AFF8-C4EBAA531577}">
            <xm:f>NOT(ISERROR(SEARCH("ja",'Hoher Bedarf, IG'!Z1)))</xm:f>
            <x14:dxf>
              <fill>
                <patternFill>
                  <bgColor rgb="FF33CC33"/>
                </patternFill>
              </fill>
            </x14:dxf>
          </x14:cfRule>
          <xm:sqref>S1048569</xm:sqref>
        </x14:conditionalFormatting>
        <x14:conditionalFormatting xmlns:xm="http://schemas.microsoft.com/office/excel/2006/main">
          <x14:cfRule type="containsText" priority="7988" operator="containsText" text="ja" id="{9EA86714-2A50-4C49-A9BF-083FC37B5057}">
            <xm:f>NOT(ISERROR(SEARCH("ja",'Hoher Bedarf, IG'!Z1)))</xm:f>
            <x14:dxf>
              <fill>
                <patternFill>
                  <bgColor rgb="FF00CC00"/>
                </patternFill>
              </fill>
            </x14:dxf>
          </x14:cfRule>
          <x14:cfRule type="containsText" priority="7989" operator="containsText" text="ja" id="{E2F89F1E-853C-4D35-BF25-231A7AF722D5}">
            <xm:f>NOT(ISERROR(SEARCH("ja",'Hoher Bedarf, IG'!Z1)))</xm:f>
            <x14:dxf>
              <fill>
                <patternFill>
                  <bgColor rgb="FF00B050"/>
                </patternFill>
              </fill>
            </x14:dxf>
          </x14:cfRule>
          <xm:sqref>S1048569</xm:sqref>
        </x14:conditionalFormatting>
        <x14:conditionalFormatting xmlns:xm="http://schemas.microsoft.com/office/excel/2006/main">
          <x14:cfRule type="containsText" priority="7991" operator="containsText" text="ja" id="{FE1B802A-0533-4753-AFF8-C4EBAA531577}">
            <xm:f>NOT(ISERROR(SEARCH("ja",'Hoher Bedarf, IG'!Z1)))</xm:f>
            <x14:dxf>
              <fill>
                <patternFill>
                  <bgColor rgb="FF33CC33"/>
                </patternFill>
              </fill>
            </x14:dxf>
          </x14:cfRule>
          <xm:sqref>R1048569</xm:sqref>
        </x14:conditionalFormatting>
        <x14:conditionalFormatting xmlns:xm="http://schemas.microsoft.com/office/excel/2006/main">
          <x14:cfRule type="containsText" priority="7994" operator="containsText" text="ja" id="{9EA86714-2A50-4C49-A9BF-083FC37B5057}">
            <xm:f>NOT(ISERROR(SEARCH("ja",'Hoher Bedarf, IG'!Z1)))</xm:f>
            <x14:dxf>
              <fill>
                <patternFill>
                  <bgColor rgb="FF00CC00"/>
                </patternFill>
              </fill>
            </x14:dxf>
          </x14:cfRule>
          <x14:cfRule type="containsText" priority="7995" operator="containsText" text="ja" id="{E2F89F1E-853C-4D35-BF25-231A7AF722D5}">
            <xm:f>NOT(ISERROR(SEARCH("ja",'Hoher Bedarf, IG'!Z1)))</xm:f>
            <x14:dxf>
              <fill>
                <patternFill>
                  <bgColor rgb="FF00B050"/>
                </patternFill>
              </fill>
            </x14:dxf>
          </x14:cfRule>
          <xm:sqref>R1048569</xm:sqref>
        </x14:conditionalFormatting>
        <x14:conditionalFormatting xmlns:xm="http://schemas.microsoft.com/office/excel/2006/main">
          <x14:cfRule type="containsText" priority="7997" operator="containsText" text="ja" id="{FE1B802A-0533-4753-AFF8-C4EBAA531577}">
            <xm:f>NOT(ISERROR(SEARCH("ja",'Hoher Bedarf, IG'!Z1)))</xm:f>
            <x14:dxf>
              <fill>
                <patternFill>
                  <bgColor rgb="FF33CC33"/>
                </patternFill>
              </fill>
            </x14:dxf>
          </x14:cfRule>
          <xm:sqref>Q1048569</xm:sqref>
        </x14:conditionalFormatting>
        <x14:conditionalFormatting xmlns:xm="http://schemas.microsoft.com/office/excel/2006/main">
          <x14:cfRule type="containsText" priority="8000" operator="containsText" text="ja" id="{9EA86714-2A50-4C49-A9BF-083FC37B5057}">
            <xm:f>NOT(ISERROR(SEARCH("ja",'Hoher Bedarf, IG'!Z1)))</xm:f>
            <x14:dxf>
              <fill>
                <patternFill>
                  <bgColor rgb="FF00CC00"/>
                </patternFill>
              </fill>
            </x14:dxf>
          </x14:cfRule>
          <x14:cfRule type="containsText" priority="8001" operator="containsText" text="ja" id="{E2F89F1E-853C-4D35-BF25-231A7AF722D5}">
            <xm:f>NOT(ISERROR(SEARCH("ja",'Hoher Bedarf, IG'!Z1)))</xm:f>
            <x14:dxf>
              <fill>
                <patternFill>
                  <bgColor rgb="FF00B050"/>
                </patternFill>
              </fill>
            </x14:dxf>
          </x14:cfRule>
          <xm:sqref>Q1048569</xm:sqref>
        </x14:conditionalFormatting>
        <x14:conditionalFormatting xmlns:xm="http://schemas.microsoft.com/office/excel/2006/main">
          <x14:cfRule type="containsText" priority="8003" operator="containsText" text="ja" id="{FE1B802A-0533-4753-AFF8-C4EBAA531577}">
            <xm:f>NOT(ISERROR(SEARCH("ja",'Hoher Bedarf, IG'!Z1)))</xm:f>
            <x14:dxf>
              <fill>
                <patternFill>
                  <bgColor rgb="FF33CC33"/>
                </patternFill>
              </fill>
            </x14:dxf>
          </x14:cfRule>
          <xm:sqref>P1048569</xm:sqref>
        </x14:conditionalFormatting>
        <x14:conditionalFormatting xmlns:xm="http://schemas.microsoft.com/office/excel/2006/main">
          <x14:cfRule type="containsText" priority="8006" operator="containsText" text="ja" id="{9EA86714-2A50-4C49-A9BF-083FC37B5057}">
            <xm:f>NOT(ISERROR(SEARCH("ja",'Hoher Bedarf, IG'!Z1)))</xm:f>
            <x14:dxf>
              <fill>
                <patternFill>
                  <bgColor rgb="FF00CC00"/>
                </patternFill>
              </fill>
            </x14:dxf>
          </x14:cfRule>
          <x14:cfRule type="containsText" priority="8007" operator="containsText" text="ja" id="{E2F89F1E-853C-4D35-BF25-231A7AF722D5}">
            <xm:f>NOT(ISERROR(SEARCH("ja",'Hoher Bedarf, IG'!Z1)))</xm:f>
            <x14:dxf>
              <fill>
                <patternFill>
                  <bgColor rgb="FF00B050"/>
                </patternFill>
              </fill>
            </x14:dxf>
          </x14:cfRule>
          <xm:sqref>P1048569</xm:sqref>
        </x14:conditionalFormatting>
        <x14:conditionalFormatting xmlns:xm="http://schemas.microsoft.com/office/excel/2006/main">
          <x14:cfRule type="containsText" priority="8009" operator="containsText" text="ja" id="{FE1B802A-0533-4753-AFF8-C4EBAA531577}">
            <xm:f>NOT(ISERROR(SEARCH("ja",'Hoher Bedarf, IG'!Z1)))</xm:f>
            <x14:dxf>
              <fill>
                <patternFill>
                  <bgColor rgb="FF33CC33"/>
                </patternFill>
              </fill>
            </x14:dxf>
          </x14:cfRule>
          <xm:sqref>O1048569</xm:sqref>
        </x14:conditionalFormatting>
        <x14:conditionalFormatting xmlns:xm="http://schemas.microsoft.com/office/excel/2006/main">
          <x14:cfRule type="containsText" priority="8012" operator="containsText" text="ja" id="{9EA86714-2A50-4C49-A9BF-083FC37B5057}">
            <xm:f>NOT(ISERROR(SEARCH("ja",'Hoher Bedarf, IG'!Z1)))</xm:f>
            <x14:dxf>
              <fill>
                <patternFill>
                  <bgColor rgb="FF00CC00"/>
                </patternFill>
              </fill>
            </x14:dxf>
          </x14:cfRule>
          <x14:cfRule type="containsText" priority="8013" operator="containsText" text="ja" id="{E2F89F1E-853C-4D35-BF25-231A7AF722D5}">
            <xm:f>NOT(ISERROR(SEARCH("ja",'Hoher Bedarf, IG'!Z1)))</xm:f>
            <x14:dxf>
              <fill>
                <patternFill>
                  <bgColor rgb="FF00B050"/>
                </patternFill>
              </fill>
            </x14:dxf>
          </x14:cfRule>
          <xm:sqref>O1048569</xm:sqref>
        </x14:conditionalFormatting>
        <x14:conditionalFormatting xmlns:xm="http://schemas.microsoft.com/office/excel/2006/main">
          <x14:cfRule type="containsText" priority="8477" operator="containsText" text="ja" id="{FE1B802A-0533-4753-AFF8-C4EBAA531577}">
            <xm:f>NOT(ISERROR(SEARCH("ja",'Hoher Bedarf, IG'!Z1)))</xm:f>
            <x14:dxf>
              <fill>
                <patternFill>
                  <bgColor rgb="FF33CC33"/>
                </patternFill>
              </fill>
            </x14:dxf>
          </x14:cfRule>
          <xm:sqref>N1048568</xm:sqref>
        </x14:conditionalFormatting>
        <x14:conditionalFormatting xmlns:xm="http://schemas.microsoft.com/office/excel/2006/main">
          <x14:cfRule type="containsText" priority="8480" operator="containsText" text="ja" id="{9EA86714-2A50-4C49-A9BF-083FC37B5057}">
            <xm:f>NOT(ISERROR(SEARCH("ja",'Hoher Bedarf, IG'!Z1)))</xm:f>
            <x14:dxf>
              <fill>
                <patternFill>
                  <bgColor rgb="FF00CC00"/>
                </patternFill>
              </fill>
            </x14:dxf>
          </x14:cfRule>
          <x14:cfRule type="containsText" priority="8481" operator="containsText" text="ja" id="{E2F89F1E-853C-4D35-BF25-231A7AF722D5}">
            <xm:f>NOT(ISERROR(SEARCH("ja",'Hoher Bedarf, IG'!Z1)))</xm:f>
            <x14:dxf>
              <fill>
                <patternFill>
                  <bgColor rgb="FF00B050"/>
                </patternFill>
              </fill>
            </x14:dxf>
          </x14:cfRule>
          <xm:sqref>N1048568</xm:sqref>
        </x14:conditionalFormatting>
        <x14:conditionalFormatting xmlns:xm="http://schemas.microsoft.com/office/excel/2006/main">
          <x14:cfRule type="containsText" priority="8483" operator="containsText" text="ja" id="{FE1B802A-0533-4753-AFF8-C4EBAA531577}">
            <xm:f>NOT(ISERROR(SEARCH("ja",'Hoher Bedarf, IG'!Z1)))</xm:f>
            <x14:dxf>
              <fill>
                <patternFill>
                  <bgColor rgb="FF33CC33"/>
                </patternFill>
              </fill>
            </x14:dxf>
          </x14:cfRule>
          <xm:sqref>Y1048568</xm:sqref>
        </x14:conditionalFormatting>
        <x14:conditionalFormatting xmlns:xm="http://schemas.microsoft.com/office/excel/2006/main">
          <x14:cfRule type="containsText" priority="8486" operator="containsText" text="ja" id="{9EA86714-2A50-4C49-A9BF-083FC37B5057}">
            <xm:f>NOT(ISERROR(SEARCH("ja",'Hoher Bedarf, IG'!Z1)))</xm:f>
            <x14:dxf>
              <fill>
                <patternFill>
                  <bgColor rgb="FF00CC00"/>
                </patternFill>
              </fill>
            </x14:dxf>
          </x14:cfRule>
          <x14:cfRule type="containsText" priority="8487" operator="containsText" text="ja" id="{E2F89F1E-853C-4D35-BF25-231A7AF722D5}">
            <xm:f>NOT(ISERROR(SEARCH("ja",'Hoher Bedarf, IG'!Z1)))</xm:f>
            <x14:dxf>
              <fill>
                <patternFill>
                  <bgColor rgb="FF00B050"/>
                </patternFill>
              </fill>
            </x14:dxf>
          </x14:cfRule>
          <xm:sqref>Y1048568</xm:sqref>
        </x14:conditionalFormatting>
        <x14:conditionalFormatting xmlns:xm="http://schemas.microsoft.com/office/excel/2006/main">
          <x14:cfRule type="containsText" priority="8489" operator="containsText" text="ja" id="{FE1B802A-0533-4753-AFF8-C4EBAA531577}">
            <xm:f>NOT(ISERROR(SEARCH("ja",'Hoher Bedarf, IG'!Z1)))</xm:f>
            <x14:dxf>
              <fill>
                <patternFill>
                  <bgColor rgb="FF33CC33"/>
                </patternFill>
              </fill>
            </x14:dxf>
          </x14:cfRule>
          <xm:sqref>X1048568</xm:sqref>
        </x14:conditionalFormatting>
        <x14:conditionalFormatting xmlns:xm="http://schemas.microsoft.com/office/excel/2006/main">
          <x14:cfRule type="containsText" priority="8492" operator="containsText" text="ja" id="{9EA86714-2A50-4C49-A9BF-083FC37B5057}">
            <xm:f>NOT(ISERROR(SEARCH("ja",'Hoher Bedarf, IG'!Z1)))</xm:f>
            <x14:dxf>
              <fill>
                <patternFill>
                  <bgColor rgb="FF00CC00"/>
                </patternFill>
              </fill>
            </x14:dxf>
          </x14:cfRule>
          <x14:cfRule type="containsText" priority="8493" operator="containsText" text="ja" id="{E2F89F1E-853C-4D35-BF25-231A7AF722D5}">
            <xm:f>NOT(ISERROR(SEARCH("ja",'Hoher Bedarf, IG'!Z1)))</xm:f>
            <x14:dxf>
              <fill>
                <patternFill>
                  <bgColor rgb="FF00B050"/>
                </patternFill>
              </fill>
            </x14:dxf>
          </x14:cfRule>
          <xm:sqref>X1048568</xm:sqref>
        </x14:conditionalFormatting>
        <x14:conditionalFormatting xmlns:xm="http://schemas.microsoft.com/office/excel/2006/main">
          <x14:cfRule type="containsText" priority="8495" operator="containsText" text="ja" id="{FE1B802A-0533-4753-AFF8-C4EBAA531577}">
            <xm:f>NOT(ISERROR(SEARCH("ja",'Hoher Bedarf, IG'!Z1)))</xm:f>
            <x14:dxf>
              <fill>
                <patternFill>
                  <bgColor rgb="FF33CC33"/>
                </patternFill>
              </fill>
            </x14:dxf>
          </x14:cfRule>
          <xm:sqref>W1048568</xm:sqref>
        </x14:conditionalFormatting>
        <x14:conditionalFormatting xmlns:xm="http://schemas.microsoft.com/office/excel/2006/main">
          <x14:cfRule type="containsText" priority="8498" operator="containsText" text="ja" id="{9EA86714-2A50-4C49-A9BF-083FC37B5057}">
            <xm:f>NOT(ISERROR(SEARCH("ja",'Hoher Bedarf, IG'!Z1)))</xm:f>
            <x14:dxf>
              <fill>
                <patternFill>
                  <bgColor rgb="FF00CC00"/>
                </patternFill>
              </fill>
            </x14:dxf>
          </x14:cfRule>
          <x14:cfRule type="containsText" priority="8499" operator="containsText" text="ja" id="{E2F89F1E-853C-4D35-BF25-231A7AF722D5}">
            <xm:f>NOT(ISERROR(SEARCH("ja",'Hoher Bedarf, IG'!Z1)))</xm:f>
            <x14:dxf>
              <fill>
                <patternFill>
                  <bgColor rgb="FF00B050"/>
                </patternFill>
              </fill>
            </x14:dxf>
          </x14:cfRule>
          <xm:sqref>W1048568</xm:sqref>
        </x14:conditionalFormatting>
        <x14:conditionalFormatting xmlns:xm="http://schemas.microsoft.com/office/excel/2006/main">
          <x14:cfRule type="containsText" priority="8501" operator="containsText" text="ja" id="{FE1B802A-0533-4753-AFF8-C4EBAA531577}">
            <xm:f>NOT(ISERROR(SEARCH("ja",'Hoher Bedarf, IG'!Z1)))</xm:f>
            <x14:dxf>
              <fill>
                <patternFill>
                  <bgColor rgb="FF33CC33"/>
                </patternFill>
              </fill>
            </x14:dxf>
          </x14:cfRule>
          <xm:sqref>V1048568</xm:sqref>
        </x14:conditionalFormatting>
        <x14:conditionalFormatting xmlns:xm="http://schemas.microsoft.com/office/excel/2006/main">
          <x14:cfRule type="containsText" priority="8504" operator="containsText" text="ja" id="{9EA86714-2A50-4C49-A9BF-083FC37B5057}">
            <xm:f>NOT(ISERROR(SEARCH("ja",'Hoher Bedarf, IG'!Z1)))</xm:f>
            <x14:dxf>
              <fill>
                <patternFill>
                  <bgColor rgb="FF00CC00"/>
                </patternFill>
              </fill>
            </x14:dxf>
          </x14:cfRule>
          <x14:cfRule type="containsText" priority="8505" operator="containsText" text="ja" id="{E2F89F1E-853C-4D35-BF25-231A7AF722D5}">
            <xm:f>NOT(ISERROR(SEARCH("ja",'Hoher Bedarf, IG'!Z1)))</xm:f>
            <x14:dxf>
              <fill>
                <patternFill>
                  <bgColor rgb="FF00B050"/>
                </patternFill>
              </fill>
            </x14:dxf>
          </x14:cfRule>
          <xm:sqref>V1048568</xm:sqref>
        </x14:conditionalFormatting>
        <x14:conditionalFormatting xmlns:xm="http://schemas.microsoft.com/office/excel/2006/main">
          <x14:cfRule type="containsText" priority="8507" operator="containsText" text="ja" id="{FE1B802A-0533-4753-AFF8-C4EBAA531577}">
            <xm:f>NOT(ISERROR(SEARCH("ja",'Hoher Bedarf, IG'!Z1)))</xm:f>
            <x14:dxf>
              <fill>
                <patternFill>
                  <bgColor rgb="FF33CC33"/>
                </patternFill>
              </fill>
            </x14:dxf>
          </x14:cfRule>
          <xm:sqref>U1048568</xm:sqref>
        </x14:conditionalFormatting>
        <x14:conditionalFormatting xmlns:xm="http://schemas.microsoft.com/office/excel/2006/main">
          <x14:cfRule type="containsText" priority="8510" operator="containsText" text="ja" id="{9EA86714-2A50-4C49-A9BF-083FC37B5057}">
            <xm:f>NOT(ISERROR(SEARCH("ja",'Hoher Bedarf, IG'!Z1)))</xm:f>
            <x14:dxf>
              <fill>
                <patternFill>
                  <bgColor rgb="FF00CC00"/>
                </patternFill>
              </fill>
            </x14:dxf>
          </x14:cfRule>
          <x14:cfRule type="containsText" priority="8511" operator="containsText" text="ja" id="{E2F89F1E-853C-4D35-BF25-231A7AF722D5}">
            <xm:f>NOT(ISERROR(SEARCH("ja",'Hoher Bedarf, IG'!Z1)))</xm:f>
            <x14:dxf>
              <fill>
                <patternFill>
                  <bgColor rgb="FF00B050"/>
                </patternFill>
              </fill>
            </x14:dxf>
          </x14:cfRule>
          <xm:sqref>U1048568</xm:sqref>
        </x14:conditionalFormatting>
        <x14:conditionalFormatting xmlns:xm="http://schemas.microsoft.com/office/excel/2006/main">
          <x14:cfRule type="containsText" priority="8513" operator="containsText" text="ja" id="{FE1B802A-0533-4753-AFF8-C4EBAA531577}">
            <xm:f>NOT(ISERROR(SEARCH("ja",'Hoher Bedarf, IG'!Z1)))</xm:f>
            <x14:dxf>
              <fill>
                <patternFill>
                  <bgColor rgb="FF33CC33"/>
                </patternFill>
              </fill>
            </x14:dxf>
          </x14:cfRule>
          <xm:sqref>T1048568</xm:sqref>
        </x14:conditionalFormatting>
        <x14:conditionalFormatting xmlns:xm="http://schemas.microsoft.com/office/excel/2006/main">
          <x14:cfRule type="containsText" priority="8516" operator="containsText" text="ja" id="{9EA86714-2A50-4C49-A9BF-083FC37B5057}">
            <xm:f>NOT(ISERROR(SEARCH("ja",'Hoher Bedarf, IG'!Z1)))</xm:f>
            <x14:dxf>
              <fill>
                <patternFill>
                  <bgColor rgb="FF00CC00"/>
                </patternFill>
              </fill>
            </x14:dxf>
          </x14:cfRule>
          <x14:cfRule type="containsText" priority="8517" operator="containsText" text="ja" id="{E2F89F1E-853C-4D35-BF25-231A7AF722D5}">
            <xm:f>NOT(ISERROR(SEARCH("ja",'Hoher Bedarf, IG'!Z1)))</xm:f>
            <x14:dxf>
              <fill>
                <patternFill>
                  <bgColor rgb="FF00B050"/>
                </patternFill>
              </fill>
            </x14:dxf>
          </x14:cfRule>
          <xm:sqref>T1048568</xm:sqref>
        </x14:conditionalFormatting>
        <x14:conditionalFormatting xmlns:xm="http://schemas.microsoft.com/office/excel/2006/main">
          <x14:cfRule type="containsText" priority="8519" operator="containsText" text="ja" id="{FE1B802A-0533-4753-AFF8-C4EBAA531577}">
            <xm:f>NOT(ISERROR(SEARCH("ja",'Hoher Bedarf, IG'!Z1)))</xm:f>
            <x14:dxf>
              <fill>
                <patternFill>
                  <bgColor rgb="FF33CC33"/>
                </patternFill>
              </fill>
            </x14:dxf>
          </x14:cfRule>
          <xm:sqref>S1048568</xm:sqref>
        </x14:conditionalFormatting>
        <x14:conditionalFormatting xmlns:xm="http://schemas.microsoft.com/office/excel/2006/main">
          <x14:cfRule type="containsText" priority="8522" operator="containsText" text="ja" id="{9EA86714-2A50-4C49-A9BF-083FC37B5057}">
            <xm:f>NOT(ISERROR(SEARCH("ja",'Hoher Bedarf, IG'!Z1)))</xm:f>
            <x14:dxf>
              <fill>
                <patternFill>
                  <bgColor rgb="FF00CC00"/>
                </patternFill>
              </fill>
            </x14:dxf>
          </x14:cfRule>
          <x14:cfRule type="containsText" priority="8523" operator="containsText" text="ja" id="{E2F89F1E-853C-4D35-BF25-231A7AF722D5}">
            <xm:f>NOT(ISERROR(SEARCH("ja",'Hoher Bedarf, IG'!Z1)))</xm:f>
            <x14:dxf>
              <fill>
                <patternFill>
                  <bgColor rgb="FF00B050"/>
                </patternFill>
              </fill>
            </x14:dxf>
          </x14:cfRule>
          <xm:sqref>S1048568</xm:sqref>
        </x14:conditionalFormatting>
        <x14:conditionalFormatting xmlns:xm="http://schemas.microsoft.com/office/excel/2006/main">
          <x14:cfRule type="containsText" priority="8525" operator="containsText" text="ja" id="{FE1B802A-0533-4753-AFF8-C4EBAA531577}">
            <xm:f>NOT(ISERROR(SEARCH("ja",'Hoher Bedarf, IG'!Z1)))</xm:f>
            <x14:dxf>
              <fill>
                <patternFill>
                  <bgColor rgb="FF33CC33"/>
                </patternFill>
              </fill>
            </x14:dxf>
          </x14:cfRule>
          <xm:sqref>R1048568</xm:sqref>
        </x14:conditionalFormatting>
        <x14:conditionalFormatting xmlns:xm="http://schemas.microsoft.com/office/excel/2006/main">
          <x14:cfRule type="containsText" priority="8528" operator="containsText" text="ja" id="{9EA86714-2A50-4C49-A9BF-083FC37B5057}">
            <xm:f>NOT(ISERROR(SEARCH("ja",'Hoher Bedarf, IG'!Z1)))</xm:f>
            <x14:dxf>
              <fill>
                <patternFill>
                  <bgColor rgb="FF00CC00"/>
                </patternFill>
              </fill>
            </x14:dxf>
          </x14:cfRule>
          <x14:cfRule type="containsText" priority="8529" operator="containsText" text="ja" id="{E2F89F1E-853C-4D35-BF25-231A7AF722D5}">
            <xm:f>NOT(ISERROR(SEARCH("ja",'Hoher Bedarf, IG'!Z1)))</xm:f>
            <x14:dxf>
              <fill>
                <patternFill>
                  <bgColor rgb="FF00B050"/>
                </patternFill>
              </fill>
            </x14:dxf>
          </x14:cfRule>
          <xm:sqref>R1048568</xm:sqref>
        </x14:conditionalFormatting>
        <x14:conditionalFormatting xmlns:xm="http://schemas.microsoft.com/office/excel/2006/main">
          <x14:cfRule type="containsText" priority="8531" operator="containsText" text="ja" id="{FE1B802A-0533-4753-AFF8-C4EBAA531577}">
            <xm:f>NOT(ISERROR(SEARCH("ja",'Hoher Bedarf, IG'!Z1)))</xm:f>
            <x14:dxf>
              <fill>
                <patternFill>
                  <bgColor rgb="FF33CC33"/>
                </patternFill>
              </fill>
            </x14:dxf>
          </x14:cfRule>
          <xm:sqref>Q1048568</xm:sqref>
        </x14:conditionalFormatting>
        <x14:conditionalFormatting xmlns:xm="http://schemas.microsoft.com/office/excel/2006/main">
          <x14:cfRule type="containsText" priority="8534" operator="containsText" text="ja" id="{9EA86714-2A50-4C49-A9BF-083FC37B5057}">
            <xm:f>NOT(ISERROR(SEARCH("ja",'Hoher Bedarf, IG'!Z1)))</xm:f>
            <x14:dxf>
              <fill>
                <patternFill>
                  <bgColor rgb="FF00CC00"/>
                </patternFill>
              </fill>
            </x14:dxf>
          </x14:cfRule>
          <x14:cfRule type="containsText" priority="8535" operator="containsText" text="ja" id="{E2F89F1E-853C-4D35-BF25-231A7AF722D5}">
            <xm:f>NOT(ISERROR(SEARCH("ja",'Hoher Bedarf, IG'!Z1)))</xm:f>
            <x14:dxf>
              <fill>
                <patternFill>
                  <bgColor rgb="FF00B050"/>
                </patternFill>
              </fill>
            </x14:dxf>
          </x14:cfRule>
          <xm:sqref>Q1048568</xm:sqref>
        </x14:conditionalFormatting>
        <x14:conditionalFormatting xmlns:xm="http://schemas.microsoft.com/office/excel/2006/main">
          <x14:cfRule type="containsText" priority="8537" operator="containsText" text="ja" id="{FE1B802A-0533-4753-AFF8-C4EBAA531577}">
            <xm:f>NOT(ISERROR(SEARCH("ja",'Hoher Bedarf, IG'!Z1)))</xm:f>
            <x14:dxf>
              <fill>
                <patternFill>
                  <bgColor rgb="FF33CC33"/>
                </patternFill>
              </fill>
            </x14:dxf>
          </x14:cfRule>
          <xm:sqref>P1048568</xm:sqref>
        </x14:conditionalFormatting>
        <x14:conditionalFormatting xmlns:xm="http://schemas.microsoft.com/office/excel/2006/main">
          <x14:cfRule type="containsText" priority="8540" operator="containsText" text="ja" id="{9EA86714-2A50-4C49-A9BF-083FC37B5057}">
            <xm:f>NOT(ISERROR(SEARCH("ja",'Hoher Bedarf, IG'!Z1)))</xm:f>
            <x14:dxf>
              <fill>
                <patternFill>
                  <bgColor rgb="FF00CC00"/>
                </patternFill>
              </fill>
            </x14:dxf>
          </x14:cfRule>
          <x14:cfRule type="containsText" priority="8541" operator="containsText" text="ja" id="{E2F89F1E-853C-4D35-BF25-231A7AF722D5}">
            <xm:f>NOT(ISERROR(SEARCH("ja",'Hoher Bedarf, IG'!Z1)))</xm:f>
            <x14:dxf>
              <fill>
                <patternFill>
                  <bgColor rgb="FF00B050"/>
                </patternFill>
              </fill>
            </x14:dxf>
          </x14:cfRule>
          <xm:sqref>P1048568</xm:sqref>
        </x14:conditionalFormatting>
        <x14:conditionalFormatting xmlns:xm="http://schemas.microsoft.com/office/excel/2006/main">
          <x14:cfRule type="containsText" priority="8543" operator="containsText" text="ja" id="{FE1B802A-0533-4753-AFF8-C4EBAA531577}">
            <xm:f>NOT(ISERROR(SEARCH("ja",'Hoher Bedarf, IG'!Z1)))</xm:f>
            <x14:dxf>
              <fill>
                <patternFill>
                  <bgColor rgb="FF33CC33"/>
                </patternFill>
              </fill>
            </x14:dxf>
          </x14:cfRule>
          <xm:sqref>O1048568</xm:sqref>
        </x14:conditionalFormatting>
        <x14:conditionalFormatting xmlns:xm="http://schemas.microsoft.com/office/excel/2006/main">
          <x14:cfRule type="containsText" priority="8546" operator="containsText" text="ja" id="{9EA86714-2A50-4C49-A9BF-083FC37B5057}">
            <xm:f>NOT(ISERROR(SEARCH("ja",'Hoher Bedarf, IG'!Z1)))</xm:f>
            <x14:dxf>
              <fill>
                <patternFill>
                  <bgColor rgb="FF00CC00"/>
                </patternFill>
              </fill>
            </x14:dxf>
          </x14:cfRule>
          <x14:cfRule type="containsText" priority="8547" operator="containsText" text="ja" id="{E2F89F1E-853C-4D35-BF25-231A7AF722D5}">
            <xm:f>NOT(ISERROR(SEARCH("ja",'Hoher Bedarf, IG'!Z1)))</xm:f>
            <x14:dxf>
              <fill>
                <patternFill>
                  <bgColor rgb="FF00B050"/>
                </patternFill>
              </fill>
            </x14:dxf>
          </x14:cfRule>
          <xm:sqref>O1048568</xm:sqref>
        </x14:conditionalFormatting>
        <x14:conditionalFormatting xmlns:xm="http://schemas.microsoft.com/office/excel/2006/main">
          <x14:cfRule type="containsText" priority="9083" operator="containsText" text="ja" id="{FE1B802A-0533-4753-AFF8-C4EBAA531577}">
            <xm:f>NOT(ISERROR(SEARCH("ja",'Hoher Bedarf, IG'!Z1)))</xm:f>
            <x14:dxf>
              <fill>
                <patternFill>
                  <bgColor rgb="FF33CC33"/>
                </patternFill>
              </fill>
            </x14:dxf>
          </x14:cfRule>
          <xm:sqref>N1048567</xm:sqref>
        </x14:conditionalFormatting>
        <x14:conditionalFormatting xmlns:xm="http://schemas.microsoft.com/office/excel/2006/main">
          <x14:cfRule type="containsText" priority="9086" operator="containsText" text="ja" id="{9EA86714-2A50-4C49-A9BF-083FC37B5057}">
            <xm:f>NOT(ISERROR(SEARCH("ja",'Hoher Bedarf, IG'!Z1)))</xm:f>
            <x14:dxf>
              <fill>
                <patternFill>
                  <bgColor rgb="FF00CC00"/>
                </patternFill>
              </fill>
            </x14:dxf>
          </x14:cfRule>
          <x14:cfRule type="containsText" priority="9087" operator="containsText" text="ja" id="{E2F89F1E-853C-4D35-BF25-231A7AF722D5}">
            <xm:f>NOT(ISERROR(SEARCH("ja",'Hoher Bedarf, IG'!Z1)))</xm:f>
            <x14:dxf>
              <fill>
                <patternFill>
                  <bgColor rgb="FF00B050"/>
                </patternFill>
              </fill>
            </x14:dxf>
          </x14:cfRule>
          <xm:sqref>N1048567</xm:sqref>
        </x14:conditionalFormatting>
        <x14:conditionalFormatting xmlns:xm="http://schemas.microsoft.com/office/excel/2006/main">
          <x14:cfRule type="containsText" priority="9089" operator="containsText" text="ja" id="{FE1B802A-0533-4753-AFF8-C4EBAA531577}">
            <xm:f>NOT(ISERROR(SEARCH("ja",'Hoher Bedarf, IG'!Z1)))</xm:f>
            <x14:dxf>
              <fill>
                <patternFill>
                  <bgColor rgb="FF33CC33"/>
                </patternFill>
              </fill>
            </x14:dxf>
          </x14:cfRule>
          <xm:sqref>Y1048567</xm:sqref>
        </x14:conditionalFormatting>
        <x14:conditionalFormatting xmlns:xm="http://schemas.microsoft.com/office/excel/2006/main">
          <x14:cfRule type="containsText" priority="9092" operator="containsText" text="ja" id="{9EA86714-2A50-4C49-A9BF-083FC37B5057}">
            <xm:f>NOT(ISERROR(SEARCH("ja",'Hoher Bedarf, IG'!Z1)))</xm:f>
            <x14:dxf>
              <fill>
                <patternFill>
                  <bgColor rgb="FF00CC00"/>
                </patternFill>
              </fill>
            </x14:dxf>
          </x14:cfRule>
          <x14:cfRule type="containsText" priority="9093" operator="containsText" text="ja" id="{E2F89F1E-853C-4D35-BF25-231A7AF722D5}">
            <xm:f>NOT(ISERROR(SEARCH("ja",'Hoher Bedarf, IG'!Z1)))</xm:f>
            <x14:dxf>
              <fill>
                <patternFill>
                  <bgColor rgb="FF00B050"/>
                </patternFill>
              </fill>
            </x14:dxf>
          </x14:cfRule>
          <xm:sqref>Y1048567</xm:sqref>
        </x14:conditionalFormatting>
        <x14:conditionalFormatting xmlns:xm="http://schemas.microsoft.com/office/excel/2006/main">
          <x14:cfRule type="containsText" priority="9095" operator="containsText" text="ja" id="{FE1B802A-0533-4753-AFF8-C4EBAA531577}">
            <xm:f>NOT(ISERROR(SEARCH("ja",'Hoher Bedarf, IG'!Z1)))</xm:f>
            <x14:dxf>
              <fill>
                <patternFill>
                  <bgColor rgb="FF33CC33"/>
                </patternFill>
              </fill>
            </x14:dxf>
          </x14:cfRule>
          <xm:sqref>X1048567</xm:sqref>
        </x14:conditionalFormatting>
        <x14:conditionalFormatting xmlns:xm="http://schemas.microsoft.com/office/excel/2006/main">
          <x14:cfRule type="containsText" priority="9098" operator="containsText" text="ja" id="{9EA86714-2A50-4C49-A9BF-083FC37B5057}">
            <xm:f>NOT(ISERROR(SEARCH("ja",'Hoher Bedarf, IG'!Z1)))</xm:f>
            <x14:dxf>
              <fill>
                <patternFill>
                  <bgColor rgb="FF00CC00"/>
                </patternFill>
              </fill>
            </x14:dxf>
          </x14:cfRule>
          <x14:cfRule type="containsText" priority="9099" operator="containsText" text="ja" id="{E2F89F1E-853C-4D35-BF25-231A7AF722D5}">
            <xm:f>NOT(ISERROR(SEARCH("ja",'Hoher Bedarf, IG'!Z1)))</xm:f>
            <x14:dxf>
              <fill>
                <patternFill>
                  <bgColor rgb="FF00B050"/>
                </patternFill>
              </fill>
            </x14:dxf>
          </x14:cfRule>
          <xm:sqref>X1048567</xm:sqref>
        </x14:conditionalFormatting>
        <x14:conditionalFormatting xmlns:xm="http://schemas.microsoft.com/office/excel/2006/main">
          <x14:cfRule type="containsText" priority="9101" operator="containsText" text="ja" id="{FE1B802A-0533-4753-AFF8-C4EBAA531577}">
            <xm:f>NOT(ISERROR(SEARCH("ja",'Hoher Bedarf, IG'!Z1)))</xm:f>
            <x14:dxf>
              <fill>
                <patternFill>
                  <bgColor rgb="FF33CC33"/>
                </patternFill>
              </fill>
            </x14:dxf>
          </x14:cfRule>
          <xm:sqref>W1048567</xm:sqref>
        </x14:conditionalFormatting>
        <x14:conditionalFormatting xmlns:xm="http://schemas.microsoft.com/office/excel/2006/main">
          <x14:cfRule type="containsText" priority="9104" operator="containsText" text="ja" id="{9EA86714-2A50-4C49-A9BF-083FC37B5057}">
            <xm:f>NOT(ISERROR(SEARCH("ja",'Hoher Bedarf, IG'!Z1)))</xm:f>
            <x14:dxf>
              <fill>
                <patternFill>
                  <bgColor rgb="FF00CC00"/>
                </patternFill>
              </fill>
            </x14:dxf>
          </x14:cfRule>
          <x14:cfRule type="containsText" priority="9105" operator="containsText" text="ja" id="{E2F89F1E-853C-4D35-BF25-231A7AF722D5}">
            <xm:f>NOT(ISERROR(SEARCH("ja",'Hoher Bedarf, IG'!Z1)))</xm:f>
            <x14:dxf>
              <fill>
                <patternFill>
                  <bgColor rgb="FF00B050"/>
                </patternFill>
              </fill>
            </x14:dxf>
          </x14:cfRule>
          <xm:sqref>W1048567</xm:sqref>
        </x14:conditionalFormatting>
        <x14:conditionalFormatting xmlns:xm="http://schemas.microsoft.com/office/excel/2006/main">
          <x14:cfRule type="containsText" priority="9107" operator="containsText" text="ja" id="{FE1B802A-0533-4753-AFF8-C4EBAA531577}">
            <xm:f>NOT(ISERROR(SEARCH("ja",'Hoher Bedarf, IG'!Z1)))</xm:f>
            <x14:dxf>
              <fill>
                <patternFill>
                  <bgColor rgb="FF33CC33"/>
                </patternFill>
              </fill>
            </x14:dxf>
          </x14:cfRule>
          <xm:sqref>V1048567</xm:sqref>
        </x14:conditionalFormatting>
        <x14:conditionalFormatting xmlns:xm="http://schemas.microsoft.com/office/excel/2006/main">
          <x14:cfRule type="containsText" priority="9110" operator="containsText" text="ja" id="{9EA86714-2A50-4C49-A9BF-083FC37B5057}">
            <xm:f>NOT(ISERROR(SEARCH("ja",'Hoher Bedarf, IG'!Z1)))</xm:f>
            <x14:dxf>
              <fill>
                <patternFill>
                  <bgColor rgb="FF00CC00"/>
                </patternFill>
              </fill>
            </x14:dxf>
          </x14:cfRule>
          <x14:cfRule type="containsText" priority="9111" operator="containsText" text="ja" id="{E2F89F1E-853C-4D35-BF25-231A7AF722D5}">
            <xm:f>NOT(ISERROR(SEARCH("ja",'Hoher Bedarf, IG'!Z1)))</xm:f>
            <x14:dxf>
              <fill>
                <patternFill>
                  <bgColor rgb="FF00B050"/>
                </patternFill>
              </fill>
            </x14:dxf>
          </x14:cfRule>
          <xm:sqref>V1048567</xm:sqref>
        </x14:conditionalFormatting>
        <x14:conditionalFormatting xmlns:xm="http://schemas.microsoft.com/office/excel/2006/main">
          <x14:cfRule type="containsText" priority="9113" operator="containsText" text="ja" id="{FE1B802A-0533-4753-AFF8-C4EBAA531577}">
            <xm:f>NOT(ISERROR(SEARCH("ja",'Hoher Bedarf, IG'!Z1)))</xm:f>
            <x14:dxf>
              <fill>
                <patternFill>
                  <bgColor rgb="FF33CC33"/>
                </patternFill>
              </fill>
            </x14:dxf>
          </x14:cfRule>
          <xm:sqref>U1048567</xm:sqref>
        </x14:conditionalFormatting>
        <x14:conditionalFormatting xmlns:xm="http://schemas.microsoft.com/office/excel/2006/main">
          <x14:cfRule type="containsText" priority="9116" operator="containsText" text="ja" id="{9EA86714-2A50-4C49-A9BF-083FC37B5057}">
            <xm:f>NOT(ISERROR(SEARCH("ja",'Hoher Bedarf, IG'!Z1)))</xm:f>
            <x14:dxf>
              <fill>
                <patternFill>
                  <bgColor rgb="FF00CC00"/>
                </patternFill>
              </fill>
            </x14:dxf>
          </x14:cfRule>
          <x14:cfRule type="containsText" priority="9117" operator="containsText" text="ja" id="{E2F89F1E-853C-4D35-BF25-231A7AF722D5}">
            <xm:f>NOT(ISERROR(SEARCH("ja",'Hoher Bedarf, IG'!Z1)))</xm:f>
            <x14:dxf>
              <fill>
                <patternFill>
                  <bgColor rgb="FF00B050"/>
                </patternFill>
              </fill>
            </x14:dxf>
          </x14:cfRule>
          <xm:sqref>U1048567</xm:sqref>
        </x14:conditionalFormatting>
        <x14:conditionalFormatting xmlns:xm="http://schemas.microsoft.com/office/excel/2006/main">
          <x14:cfRule type="containsText" priority="9119" operator="containsText" text="ja" id="{FE1B802A-0533-4753-AFF8-C4EBAA531577}">
            <xm:f>NOT(ISERROR(SEARCH("ja",'Hoher Bedarf, IG'!Z1)))</xm:f>
            <x14:dxf>
              <fill>
                <patternFill>
                  <bgColor rgb="FF33CC33"/>
                </patternFill>
              </fill>
            </x14:dxf>
          </x14:cfRule>
          <xm:sqref>T1048567</xm:sqref>
        </x14:conditionalFormatting>
        <x14:conditionalFormatting xmlns:xm="http://schemas.microsoft.com/office/excel/2006/main">
          <x14:cfRule type="containsText" priority="9122" operator="containsText" text="ja" id="{9EA86714-2A50-4C49-A9BF-083FC37B5057}">
            <xm:f>NOT(ISERROR(SEARCH("ja",'Hoher Bedarf, IG'!Z1)))</xm:f>
            <x14:dxf>
              <fill>
                <patternFill>
                  <bgColor rgb="FF00CC00"/>
                </patternFill>
              </fill>
            </x14:dxf>
          </x14:cfRule>
          <x14:cfRule type="containsText" priority="9123" operator="containsText" text="ja" id="{E2F89F1E-853C-4D35-BF25-231A7AF722D5}">
            <xm:f>NOT(ISERROR(SEARCH("ja",'Hoher Bedarf, IG'!Z1)))</xm:f>
            <x14:dxf>
              <fill>
                <patternFill>
                  <bgColor rgb="FF00B050"/>
                </patternFill>
              </fill>
            </x14:dxf>
          </x14:cfRule>
          <xm:sqref>T1048567</xm:sqref>
        </x14:conditionalFormatting>
        <x14:conditionalFormatting xmlns:xm="http://schemas.microsoft.com/office/excel/2006/main">
          <x14:cfRule type="containsText" priority="9125" operator="containsText" text="ja" id="{FE1B802A-0533-4753-AFF8-C4EBAA531577}">
            <xm:f>NOT(ISERROR(SEARCH("ja",'Hoher Bedarf, IG'!Z1)))</xm:f>
            <x14:dxf>
              <fill>
                <patternFill>
                  <bgColor rgb="FF33CC33"/>
                </patternFill>
              </fill>
            </x14:dxf>
          </x14:cfRule>
          <xm:sqref>S1048567</xm:sqref>
        </x14:conditionalFormatting>
        <x14:conditionalFormatting xmlns:xm="http://schemas.microsoft.com/office/excel/2006/main">
          <x14:cfRule type="containsText" priority="9128" operator="containsText" text="ja" id="{9EA86714-2A50-4C49-A9BF-083FC37B5057}">
            <xm:f>NOT(ISERROR(SEARCH("ja",'Hoher Bedarf, IG'!Z1)))</xm:f>
            <x14:dxf>
              <fill>
                <patternFill>
                  <bgColor rgb="FF00CC00"/>
                </patternFill>
              </fill>
            </x14:dxf>
          </x14:cfRule>
          <x14:cfRule type="containsText" priority="9129" operator="containsText" text="ja" id="{E2F89F1E-853C-4D35-BF25-231A7AF722D5}">
            <xm:f>NOT(ISERROR(SEARCH("ja",'Hoher Bedarf, IG'!Z1)))</xm:f>
            <x14:dxf>
              <fill>
                <patternFill>
                  <bgColor rgb="FF00B050"/>
                </patternFill>
              </fill>
            </x14:dxf>
          </x14:cfRule>
          <xm:sqref>S1048567</xm:sqref>
        </x14:conditionalFormatting>
        <x14:conditionalFormatting xmlns:xm="http://schemas.microsoft.com/office/excel/2006/main">
          <x14:cfRule type="containsText" priority="9131" operator="containsText" text="ja" id="{FE1B802A-0533-4753-AFF8-C4EBAA531577}">
            <xm:f>NOT(ISERROR(SEARCH("ja",'Hoher Bedarf, IG'!Z1)))</xm:f>
            <x14:dxf>
              <fill>
                <patternFill>
                  <bgColor rgb="FF33CC33"/>
                </patternFill>
              </fill>
            </x14:dxf>
          </x14:cfRule>
          <xm:sqref>R1048567</xm:sqref>
        </x14:conditionalFormatting>
        <x14:conditionalFormatting xmlns:xm="http://schemas.microsoft.com/office/excel/2006/main">
          <x14:cfRule type="containsText" priority="9134" operator="containsText" text="ja" id="{9EA86714-2A50-4C49-A9BF-083FC37B5057}">
            <xm:f>NOT(ISERROR(SEARCH("ja",'Hoher Bedarf, IG'!Z1)))</xm:f>
            <x14:dxf>
              <fill>
                <patternFill>
                  <bgColor rgb="FF00CC00"/>
                </patternFill>
              </fill>
            </x14:dxf>
          </x14:cfRule>
          <x14:cfRule type="containsText" priority="9135" operator="containsText" text="ja" id="{E2F89F1E-853C-4D35-BF25-231A7AF722D5}">
            <xm:f>NOT(ISERROR(SEARCH("ja",'Hoher Bedarf, IG'!Z1)))</xm:f>
            <x14:dxf>
              <fill>
                <patternFill>
                  <bgColor rgb="FF00B050"/>
                </patternFill>
              </fill>
            </x14:dxf>
          </x14:cfRule>
          <xm:sqref>R1048567</xm:sqref>
        </x14:conditionalFormatting>
        <x14:conditionalFormatting xmlns:xm="http://schemas.microsoft.com/office/excel/2006/main">
          <x14:cfRule type="containsText" priority="9137" operator="containsText" text="ja" id="{FE1B802A-0533-4753-AFF8-C4EBAA531577}">
            <xm:f>NOT(ISERROR(SEARCH("ja",'Hoher Bedarf, IG'!Z1)))</xm:f>
            <x14:dxf>
              <fill>
                <patternFill>
                  <bgColor rgb="FF33CC33"/>
                </patternFill>
              </fill>
            </x14:dxf>
          </x14:cfRule>
          <xm:sqref>Q1048567</xm:sqref>
        </x14:conditionalFormatting>
        <x14:conditionalFormatting xmlns:xm="http://schemas.microsoft.com/office/excel/2006/main">
          <x14:cfRule type="containsText" priority="9140" operator="containsText" text="ja" id="{9EA86714-2A50-4C49-A9BF-083FC37B5057}">
            <xm:f>NOT(ISERROR(SEARCH("ja",'Hoher Bedarf, IG'!Z1)))</xm:f>
            <x14:dxf>
              <fill>
                <patternFill>
                  <bgColor rgb="FF00CC00"/>
                </patternFill>
              </fill>
            </x14:dxf>
          </x14:cfRule>
          <x14:cfRule type="containsText" priority="9141" operator="containsText" text="ja" id="{E2F89F1E-853C-4D35-BF25-231A7AF722D5}">
            <xm:f>NOT(ISERROR(SEARCH("ja",'Hoher Bedarf, IG'!Z1)))</xm:f>
            <x14:dxf>
              <fill>
                <patternFill>
                  <bgColor rgb="FF00B050"/>
                </patternFill>
              </fill>
            </x14:dxf>
          </x14:cfRule>
          <xm:sqref>Q1048567</xm:sqref>
        </x14:conditionalFormatting>
        <x14:conditionalFormatting xmlns:xm="http://schemas.microsoft.com/office/excel/2006/main">
          <x14:cfRule type="containsText" priority="9143" operator="containsText" text="ja" id="{FE1B802A-0533-4753-AFF8-C4EBAA531577}">
            <xm:f>NOT(ISERROR(SEARCH("ja",'Hoher Bedarf, IG'!Z1)))</xm:f>
            <x14:dxf>
              <fill>
                <patternFill>
                  <bgColor rgb="FF33CC33"/>
                </patternFill>
              </fill>
            </x14:dxf>
          </x14:cfRule>
          <xm:sqref>P1048567</xm:sqref>
        </x14:conditionalFormatting>
        <x14:conditionalFormatting xmlns:xm="http://schemas.microsoft.com/office/excel/2006/main">
          <x14:cfRule type="containsText" priority="9146" operator="containsText" text="ja" id="{9EA86714-2A50-4C49-A9BF-083FC37B5057}">
            <xm:f>NOT(ISERROR(SEARCH("ja",'Hoher Bedarf, IG'!Z1)))</xm:f>
            <x14:dxf>
              <fill>
                <patternFill>
                  <bgColor rgb="FF00CC00"/>
                </patternFill>
              </fill>
            </x14:dxf>
          </x14:cfRule>
          <x14:cfRule type="containsText" priority="9147" operator="containsText" text="ja" id="{E2F89F1E-853C-4D35-BF25-231A7AF722D5}">
            <xm:f>NOT(ISERROR(SEARCH("ja",'Hoher Bedarf, IG'!Z1)))</xm:f>
            <x14:dxf>
              <fill>
                <patternFill>
                  <bgColor rgb="FF00B050"/>
                </patternFill>
              </fill>
            </x14:dxf>
          </x14:cfRule>
          <xm:sqref>P1048567</xm:sqref>
        </x14:conditionalFormatting>
        <x14:conditionalFormatting xmlns:xm="http://schemas.microsoft.com/office/excel/2006/main">
          <x14:cfRule type="containsText" priority="9149" operator="containsText" text="ja" id="{FE1B802A-0533-4753-AFF8-C4EBAA531577}">
            <xm:f>NOT(ISERROR(SEARCH("ja",'Hoher Bedarf, IG'!Z1)))</xm:f>
            <x14:dxf>
              <fill>
                <patternFill>
                  <bgColor rgb="FF33CC33"/>
                </patternFill>
              </fill>
            </x14:dxf>
          </x14:cfRule>
          <xm:sqref>O1048567</xm:sqref>
        </x14:conditionalFormatting>
        <x14:conditionalFormatting xmlns:xm="http://schemas.microsoft.com/office/excel/2006/main">
          <x14:cfRule type="containsText" priority="9152" operator="containsText" text="ja" id="{9EA86714-2A50-4C49-A9BF-083FC37B5057}">
            <xm:f>NOT(ISERROR(SEARCH("ja",'Hoher Bedarf, IG'!Z1)))</xm:f>
            <x14:dxf>
              <fill>
                <patternFill>
                  <bgColor rgb="FF00CC00"/>
                </patternFill>
              </fill>
            </x14:dxf>
          </x14:cfRule>
          <x14:cfRule type="containsText" priority="9153" operator="containsText" text="ja" id="{E2F89F1E-853C-4D35-BF25-231A7AF722D5}">
            <xm:f>NOT(ISERROR(SEARCH("ja",'Hoher Bedarf, IG'!Z1)))</xm:f>
            <x14:dxf>
              <fill>
                <patternFill>
                  <bgColor rgb="FF00B050"/>
                </patternFill>
              </fill>
            </x14:dxf>
          </x14:cfRule>
          <xm:sqref>O1048567</xm:sqref>
        </x14:conditionalFormatting>
        <x14:conditionalFormatting xmlns:xm="http://schemas.microsoft.com/office/excel/2006/main">
          <x14:cfRule type="containsText" priority="9725" operator="containsText" text="ja" id="{FE1B802A-0533-4753-AFF8-C4EBAA531577}">
            <xm:f>NOT(ISERROR(SEARCH("ja",'Hoher Bedarf, IG'!Z1)))</xm:f>
            <x14:dxf>
              <fill>
                <patternFill>
                  <bgColor rgb="FF33CC33"/>
                </patternFill>
              </fill>
            </x14:dxf>
          </x14:cfRule>
          <xm:sqref>N1048566</xm:sqref>
        </x14:conditionalFormatting>
        <x14:conditionalFormatting xmlns:xm="http://schemas.microsoft.com/office/excel/2006/main">
          <x14:cfRule type="containsText" priority="9728" operator="containsText" text="ja" id="{9EA86714-2A50-4C49-A9BF-083FC37B5057}">
            <xm:f>NOT(ISERROR(SEARCH("ja",'Hoher Bedarf, IG'!Z1)))</xm:f>
            <x14:dxf>
              <fill>
                <patternFill>
                  <bgColor rgb="FF00CC00"/>
                </patternFill>
              </fill>
            </x14:dxf>
          </x14:cfRule>
          <x14:cfRule type="containsText" priority="9729" operator="containsText" text="ja" id="{E2F89F1E-853C-4D35-BF25-231A7AF722D5}">
            <xm:f>NOT(ISERROR(SEARCH("ja",'Hoher Bedarf, IG'!Z1)))</xm:f>
            <x14:dxf>
              <fill>
                <patternFill>
                  <bgColor rgb="FF00B050"/>
                </patternFill>
              </fill>
            </x14:dxf>
          </x14:cfRule>
          <xm:sqref>N1048566</xm:sqref>
        </x14:conditionalFormatting>
        <x14:conditionalFormatting xmlns:xm="http://schemas.microsoft.com/office/excel/2006/main">
          <x14:cfRule type="containsText" priority="9731" operator="containsText" text="ja" id="{FE1B802A-0533-4753-AFF8-C4EBAA531577}">
            <xm:f>NOT(ISERROR(SEARCH("ja",'Hoher Bedarf, IG'!Z1)))</xm:f>
            <x14:dxf>
              <fill>
                <patternFill>
                  <bgColor rgb="FF33CC33"/>
                </patternFill>
              </fill>
            </x14:dxf>
          </x14:cfRule>
          <xm:sqref>Y1048566</xm:sqref>
        </x14:conditionalFormatting>
        <x14:conditionalFormatting xmlns:xm="http://schemas.microsoft.com/office/excel/2006/main">
          <x14:cfRule type="containsText" priority="9734" operator="containsText" text="ja" id="{9EA86714-2A50-4C49-A9BF-083FC37B5057}">
            <xm:f>NOT(ISERROR(SEARCH("ja",'Hoher Bedarf, IG'!Z1)))</xm:f>
            <x14:dxf>
              <fill>
                <patternFill>
                  <bgColor rgb="FF00CC00"/>
                </patternFill>
              </fill>
            </x14:dxf>
          </x14:cfRule>
          <x14:cfRule type="containsText" priority="9735" operator="containsText" text="ja" id="{E2F89F1E-853C-4D35-BF25-231A7AF722D5}">
            <xm:f>NOT(ISERROR(SEARCH("ja",'Hoher Bedarf, IG'!Z1)))</xm:f>
            <x14:dxf>
              <fill>
                <patternFill>
                  <bgColor rgb="FF00B050"/>
                </patternFill>
              </fill>
            </x14:dxf>
          </x14:cfRule>
          <xm:sqref>Y1048566</xm:sqref>
        </x14:conditionalFormatting>
        <x14:conditionalFormatting xmlns:xm="http://schemas.microsoft.com/office/excel/2006/main">
          <x14:cfRule type="containsText" priority="9737" operator="containsText" text="ja" id="{FE1B802A-0533-4753-AFF8-C4EBAA531577}">
            <xm:f>NOT(ISERROR(SEARCH("ja",'Hoher Bedarf, IG'!Z1)))</xm:f>
            <x14:dxf>
              <fill>
                <patternFill>
                  <bgColor rgb="FF33CC33"/>
                </patternFill>
              </fill>
            </x14:dxf>
          </x14:cfRule>
          <xm:sqref>X1048566</xm:sqref>
        </x14:conditionalFormatting>
        <x14:conditionalFormatting xmlns:xm="http://schemas.microsoft.com/office/excel/2006/main">
          <x14:cfRule type="containsText" priority="9740" operator="containsText" text="ja" id="{9EA86714-2A50-4C49-A9BF-083FC37B5057}">
            <xm:f>NOT(ISERROR(SEARCH("ja",'Hoher Bedarf, IG'!Z1)))</xm:f>
            <x14:dxf>
              <fill>
                <patternFill>
                  <bgColor rgb="FF00CC00"/>
                </patternFill>
              </fill>
            </x14:dxf>
          </x14:cfRule>
          <x14:cfRule type="containsText" priority="9741" operator="containsText" text="ja" id="{E2F89F1E-853C-4D35-BF25-231A7AF722D5}">
            <xm:f>NOT(ISERROR(SEARCH("ja",'Hoher Bedarf, IG'!Z1)))</xm:f>
            <x14:dxf>
              <fill>
                <patternFill>
                  <bgColor rgb="FF00B050"/>
                </patternFill>
              </fill>
            </x14:dxf>
          </x14:cfRule>
          <xm:sqref>X1048566</xm:sqref>
        </x14:conditionalFormatting>
        <x14:conditionalFormatting xmlns:xm="http://schemas.microsoft.com/office/excel/2006/main">
          <x14:cfRule type="containsText" priority="9743" operator="containsText" text="ja" id="{FE1B802A-0533-4753-AFF8-C4EBAA531577}">
            <xm:f>NOT(ISERROR(SEARCH("ja",'Hoher Bedarf, IG'!Z1)))</xm:f>
            <x14:dxf>
              <fill>
                <patternFill>
                  <bgColor rgb="FF33CC33"/>
                </patternFill>
              </fill>
            </x14:dxf>
          </x14:cfRule>
          <xm:sqref>W1048566</xm:sqref>
        </x14:conditionalFormatting>
        <x14:conditionalFormatting xmlns:xm="http://schemas.microsoft.com/office/excel/2006/main">
          <x14:cfRule type="containsText" priority="9746" operator="containsText" text="ja" id="{9EA86714-2A50-4C49-A9BF-083FC37B5057}">
            <xm:f>NOT(ISERROR(SEARCH("ja",'Hoher Bedarf, IG'!Z1)))</xm:f>
            <x14:dxf>
              <fill>
                <patternFill>
                  <bgColor rgb="FF00CC00"/>
                </patternFill>
              </fill>
            </x14:dxf>
          </x14:cfRule>
          <x14:cfRule type="containsText" priority="9747" operator="containsText" text="ja" id="{E2F89F1E-853C-4D35-BF25-231A7AF722D5}">
            <xm:f>NOT(ISERROR(SEARCH("ja",'Hoher Bedarf, IG'!Z1)))</xm:f>
            <x14:dxf>
              <fill>
                <patternFill>
                  <bgColor rgb="FF00B050"/>
                </patternFill>
              </fill>
            </x14:dxf>
          </x14:cfRule>
          <xm:sqref>W1048566</xm:sqref>
        </x14:conditionalFormatting>
        <x14:conditionalFormatting xmlns:xm="http://schemas.microsoft.com/office/excel/2006/main">
          <x14:cfRule type="containsText" priority="9749" operator="containsText" text="ja" id="{FE1B802A-0533-4753-AFF8-C4EBAA531577}">
            <xm:f>NOT(ISERROR(SEARCH("ja",'Hoher Bedarf, IG'!Z1)))</xm:f>
            <x14:dxf>
              <fill>
                <patternFill>
                  <bgColor rgb="FF33CC33"/>
                </patternFill>
              </fill>
            </x14:dxf>
          </x14:cfRule>
          <xm:sqref>V1048566</xm:sqref>
        </x14:conditionalFormatting>
        <x14:conditionalFormatting xmlns:xm="http://schemas.microsoft.com/office/excel/2006/main">
          <x14:cfRule type="containsText" priority="9752" operator="containsText" text="ja" id="{9EA86714-2A50-4C49-A9BF-083FC37B5057}">
            <xm:f>NOT(ISERROR(SEARCH("ja",'Hoher Bedarf, IG'!Z1)))</xm:f>
            <x14:dxf>
              <fill>
                <patternFill>
                  <bgColor rgb="FF00CC00"/>
                </patternFill>
              </fill>
            </x14:dxf>
          </x14:cfRule>
          <x14:cfRule type="containsText" priority="9753" operator="containsText" text="ja" id="{E2F89F1E-853C-4D35-BF25-231A7AF722D5}">
            <xm:f>NOT(ISERROR(SEARCH("ja",'Hoher Bedarf, IG'!Z1)))</xm:f>
            <x14:dxf>
              <fill>
                <patternFill>
                  <bgColor rgb="FF00B050"/>
                </patternFill>
              </fill>
            </x14:dxf>
          </x14:cfRule>
          <xm:sqref>V1048566</xm:sqref>
        </x14:conditionalFormatting>
        <x14:conditionalFormatting xmlns:xm="http://schemas.microsoft.com/office/excel/2006/main">
          <x14:cfRule type="containsText" priority="9755" operator="containsText" text="ja" id="{FE1B802A-0533-4753-AFF8-C4EBAA531577}">
            <xm:f>NOT(ISERROR(SEARCH("ja",'Hoher Bedarf, IG'!Z1)))</xm:f>
            <x14:dxf>
              <fill>
                <patternFill>
                  <bgColor rgb="FF33CC33"/>
                </patternFill>
              </fill>
            </x14:dxf>
          </x14:cfRule>
          <xm:sqref>U1048566</xm:sqref>
        </x14:conditionalFormatting>
        <x14:conditionalFormatting xmlns:xm="http://schemas.microsoft.com/office/excel/2006/main">
          <x14:cfRule type="containsText" priority="9758" operator="containsText" text="ja" id="{9EA86714-2A50-4C49-A9BF-083FC37B5057}">
            <xm:f>NOT(ISERROR(SEARCH("ja",'Hoher Bedarf, IG'!Z1)))</xm:f>
            <x14:dxf>
              <fill>
                <patternFill>
                  <bgColor rgb="FF00CC00"/>
                </patternFill>
              </fill>
            </x14:dxf>
          </x14:cfRule>
          <x14:cfRule type="containsText" priority="9759" operator="containsText" text="ja" id="{E2F89F1E-853C-4D35-BF25-231A7AF722D5}">
            <xm:f>NOT(ISERROR(SEARCH("ja",'Hoher Bedarf, IG'!Z1)))</xm:f>
            <x14:dxf>
              <fill>
                <patternFill>
                  <bgColor rgb="FF00B050"/>
                </patternFill>
              </fill>
            </x14:dxf>
          </x14:cfRule>
          <xm:sqref>U1048566</xm:sqref>
        </x14:conditionalFormatting>
        <x14:conditionalFormatting xmlns:xm="http://schemas.microsoft.com/office/excel/2006/main">
          <x14:cfRule type="containsText" priority="9761" operator="containsText" text="ja" id="{FE1B802A-0533-4753-AFF8-C4EBAA531577}">
            <xm:f>NOT(ISERROR(SEARCH("ja",'Hoher Bedarf, IG'!Z1)))</xm:f>
            <x14:dxf>
              <fill>
                <patternFill>
                  <bgColor rgb="FF33CC33"/>
                </patternFill>
              </fill>
            </x14:dxf>
          </x14:cfRule>
          <xm:sqref>T1048566</xm:sqref>
        </x14:conditionalFormatting>
        <x14:conditionalFormatting xmlns:xm="http://schemas.microsoft.com/office/excel/2006/main">
          <x14:cfRule type="containsText" priority="9764" operator="containsText" text="ja" id="{9EA86714-2A50-4C49-A9BF-083FC37B5057}">
            <xm:f>NOT(ISERROR(SEARCH("ja",'Hoher Bedarf, IG'!Z1)))</xm:f>
            <x14:dxf>
              <fill>
                <patternFill>
                  <bgColor rgb="FF00CC00"/>
                </patternFill>
              </fill>
            </x14:dxf>
          </x14:cfRule>
          <x14:cfRule type="containsText" priority="9765" operator="containsText" text="ja" id="{E2F89F1E-853C-4D35-BF25-231A7AF722D5}">
            <xm:f>NOT(ISERROR(SEARCH("ja",'Hoher Bedarf, IG'!Z1)))</xm:f>
            <x14:dxf>
              <fill>
                <patternFill>
                  <bgColor rgb="FF00B050"/>
                </patternFill>
              </fill>
            </x14:dxf>
          </x14:cfRule>
          <xm:sqref>T1048566</xm:sqref>
        </x14:conditionalFormatting>
        <x14:conditionalFormatting xmlns:xm="http://schemas.microsoft.com/office/excel/2006/main">
          <x14:cfRule type="containsText" priority="9767" operator="containsText" text="ja" id="{FE1B802A-0533-4753-AFF8-C4EBAA531577}">
            <xm:f>NOT(ISERROR(SEARCH("ja",'Hoher Bedarf, IG'!Z1)))</xm:f>
            <x14:dxf>
              <fill>
                <patternFill>
                  <bgColor rgb="FF33CC33"/>
                </patternFill>
              </fill>
            </x14:dxf>
          </x14:cfRule>
          <xm:sqref>S1048566</xm:sqref>
        </x14:conditionalFormatting>
        <x14:conditionalFormatting xmlns:xm="http://schemas.microsoft.com/office/excel/2006/main">
          <x14:cfRule type="containsText" priority="9770" operator="containsText" text="ja" id="{9EA86714-2A50-4C49-A9BF-083FC37B5057}">
            <xm:f>NOT(ISERROR(SEARCH("ja",'Hoher Bedarf, IG'!Z1)))</xm:f>
            <x14:dxf>
              <fill>
                <patternFill>
                  <bgColor rgb="FF00CC00"/>
                </patternFill>
              </fill>
            </x14:dxf>
          </x14:cfRule>
          <x14:cfRule type="containsText" priority="9771" operator="containsText" text="ja" id="{E2F89F1E-853C-4D35-BF25-231A7AF722D5}">
            <xm:f>NOT(ISERROR(SEARCH("ja",'Hoher Bedarf, IG'!Z1)))</xm:f>
            <x14:dxf>
              <fill>
                <patternFill>
                  <bgColor rgb="FF00B050"/>
                </patternFill>
              </fill>
            </x14:dxf>
          </x14:cfRule>
          <xm:sqref>S1048566</xm:sqref>
        </x14:conditionalFormatting>
        <x14:conditionalFormatting xmlns:xm="http://schemas.microsoft.com/office/excel/2006/main">
          <x14:cfRule type="containsText" priority="9773" operator="containsText" text="ja" id="{FE1B802A-0533-4753-AFF8-C4EBAA531577}">
            <xm:f>NOT(ISERROR(SEARCH("ja",'Hoher Bedarf, IG'!Z1)))</xm:f>
            <x14:dxf>
              <fill>
                <patternFill>
                  <bgColor rgb="FF33CC33"/>
                </patternFill>
              </fill>
            </x14:dxf>
          </x14:cfRule>
          <xm:sqref>R1048566</xm:sqref>
        </x14:conditionalFormatting>
        <x14:conditionalFormatting xmlns:xm="http://schemas.microsoft.com/office/excel/2006/main">
          <x14:cfRule type="containsText" priority="9776" operator="containsText" text="ja" id="{9EA86714-2A50-4C49-A9BF-083FC37B5057}">
            <xm:f>NOT(ISERROR(SEARCH("ja",'Hoher Bedarf, IG'!Z1)))</xm:f>
            <x14:dxf>
              <fill>
                <patternFill>
                  <bgColor rgb="FF00CC00"/>
                </patternFill>
              </fill>
            </x14:dxf>
          </x14:cfRule>
          <x14:cfRule type="containsText" priority="9777" operator="containsText" text="ja" id="{E2F89F1E-853C-4D35-BF25-231A7AF722D5}">
            <xm:f>NOT(ISERROR(SEARCH("ja",'Hoher Bedarf, IG'!Z1)))</xm:f>
            <x14:dxf>
              <fill>
                <patternFill>
                  <bgColor rgb="FF00B050"/>
                </patternFill>
              </fill>
            </x14:dxf>
          </x14:cfRule>
          <xm:sqref>R1048566</xm:sqref>
        </x14:conditionalFormatting>
        <x14:conditionalFormatting xmlns:xm="http://schemas.microsoft.com/office/excel/2006/main">
          <x14:cfRule type="containsText" priority="9779" operator="containsText" text="ja" id="{FE1B802A-0533-4753-AFF8-C4EBAA531577}">
            <xm:f>NOT(ISERROR(SEARCH("ja",'Hoher Bedarf, IG'!Z1)))</xm:f>
            <x14:dxf>
              <fill>
                <patternFill>
                  <bgColor rgb="FF33CC33"/>
                </patternFill>
              </fill>
            </x14:dxf>
          </x14:cfRule>
          <xm:sqref>Q1048566</xm:sqref>
        </x14:conditionalFormatting>
        <x14:conditionalFormatting xmlns:xm="http://schemas.microsoft.com/office/excel/2006/main">
          <x14:cfRule type="containsText" priority="9782" operator="containsText" text="ja" id="{9EA86714-2A50-4C49-A9BF-083FC37B5057}">
            <xm:f>NOT(ISERROR(SEARCH("ja",'Hoher Bedarf, IG'!Z1)))</xm:f>
            <x14:dxf>
              <fill>
                <patternFill>
                  <bgColor rgb="FF00CC00"/>
                </patternFill>
              </fill>
            </x14:dxf>
          </x14:cfRule>
          <x14:cfRule type="containsText" priority="9783" operator="containsText" text="ja" id="{E2F89F1E-853C-4D35-BF25-231A7AF722D5}">
            <xm:f>NOT(ISERROR(SEARCH("ja",'Hoher Bedarf, IG'!Z1)))</xm:f>
            <x14:dxf>
              <fill>
                <patternFill>
                  <bgColor rgb="FF00B050"/>
                </patternFill>
              </fill>
            </x14:dxf>
          </x14:cfRule>
          <xm:sqref>Q1048566</xm:sqref>
        </x14:conditionalFormatting>
        <x14:conditionalFormatting xmlns:xm="http://schemas.microsoft.com/office/excel/2006/main">
          <x14:cfRule type="containsText" priority="9785" operator="containsText" text="ja" id="{FE1B802A-0533-4753-AFF8-C4EBAA531577}">
            <xm:f>NOT(ISERROR(SEARCH("ja",'Hoher Bedarf, IG'!Z1)))</xm:f>
            <x14:dxf>
              <fill>
                <patternFill>
                  <bgColor rgb="FF33CC33"/>
                </patternFill>
              </fill>
            </x14:dxf>
          </x14:cfRule>
          <xm:sqref>P1048566</xm:sqref>
        </x14:conditionalFormatting>
        <x14:conditionalFormatting xmlns:xm="http://schemas.microsoft.com/office/excel/2006/main">
          <x14:cfRule type="containsText" priority="9788" operator="containsText" text="ja" id="{9EA86714-2A50-4C49-A9BF-083FC37B5057}">
            <xm:f>NOT(ISERROR(SEARCH("ja",'Hoher Bedarf, IG'!Z1)))</xm:f>
            <x14:dxf>
              <fill>
                <patternFill>
                  <bgColor rgb="FF00CC00"/>
                </patternFill>
              </fill>
            </x14:dxf>
          </x14:cfRule>
          <x14:cfRule type="containsText" priority="9789" operator="containsText" text="ja" id="{E2F89F1E-853C-4D35-BF25-231A7AF722D5}">
            <xm:f>NOT(ISERROR(SEARCH("ja",'Hoher Bedarf, IG'!Z1)))</xm:f>
            <x14:dxf>
              <fill>
                <patternFill>
                  <bgColor rgb="FF00B050"/>
                </patternFill>
              </fill>
            </x14:dxf>
          </x14:cfRule>
          <xm:sqref>P1048566</xm:sqref>
        </x14:conditionalFormatting>
        <x14:conditionalFormatting xmlns:xm="http://schemas.microsoft.com/office/excel/2006/main">
          <x14:cfRule type="containsText" priority="9791" operator="containsText" text="ja" id="{FE1B802A-0533-4753-AFF8-C4EBAA531577}">
            <xm:f>NOT(ISERROR(SEARCH("ja",'Hoher Bedarf, IG'!Z1)))</xm:f>
            <x14:dxf>
              <fill>
                <patternFill>
                  <bgColor rgb="FF33CC33"/>
                </patternFill>
              </fill>
            </x14:dxf>
          </x14:cfRule>
          <xm:sqref>O1048566</xm:sqref>
        </x14:conditionalFormatting>
        <x14:conditionalFormatting xmlns:xm="http://schemas.microsoft.com/office/excel/2006/main">
          <x14:cfRule type="containsText" priority="9794" operator="containsText" text="ja" id="{9EA86714-2A50-4C49-A9BF-083FC37B5057}">
            <xm:f>NOT(ISERROR(SEARCH("ja",'Hoher Bedarf, IG'!Z1)))</xm:f>
            <x14:dxf>
              <fill>
                <patternFill>
                  <bgColor rgb="FF00CC00"/>
                </patternFill>
              </fill>
            </x14:dxf>
          </x14:cfRule>
          <x14:cfRule type="containsText" priority="9795" operator="containsText" text="ja" id="{E2F89F1E-853C-4D35-BF25-231A7AF722D5}">
            <xm:f>NOT(ISERROR(SEARCH("ja",'Hoher Bedarf, IG'!Z1)))</xm:f>
            <x14:dxf>
              <fill>
                <patternFill>
                  <bgColor rgb="FF00B050"/>
                </patternFill>
              </fill>
            </x14:dxf>
          </x14:cfRule>
          <xm:sqref>O1048566</xm:sqref>
        </x14:conditionalFormatting>
        <x14:conditionalFormatting xmlns:xm="http://schemas.microsoft.com/office/excel/2006/main">
          <x14:cfRule type="containsText" priority="10403" operator="containsText" text="ja" id="{FE1B802A-0533-4753-AFF8-C4EBAA531577}">
            <xm:f>NOT(ISERROR(SEARCH("ja",'Hoher Bedarf, IG'!Z1)))</xm:f>
            <x14:dxf>
              <fill>
                <patternFill>
                  <bgColor rgb="FF33CC33"/>
                </patternFill>
              </fill>
            </x14:dxf>
          </x14:cfRule>
          <xm:sqref>N1048565</xm:sqref>
        </x14:conditionalFormatting>
        <x14:conditionalFormatting xmlns:xm="http://schemas.microsoft.com/office/excel/2006/main">
          <x14:cfRule type="containsText" priority="10406" operator="containsText" text="ja" id="{9EA86714-2A50-4C49-A9BF-083FC37B5057}">
            <xm:f>NOT(ISERROR(SEARCH("ja",'Hoher Bedarf, IG'!Z1)))</xm:f>
            <x14:dxf>
              <fill>
                <patternFill>
                  <bgColor rgb="FF00CC00"/>
                </patternFill>
              </fill>
            </x14:dxf>
          </x14:cfRule>
          <x14:cfRule type="containsText" priority="10407" operator="containsText" text="ja" id="{E2F89F1E-853C-4D35-BF25-231A7AF722D5}">
            <xm:f>NOT(ISERROR(SEARCH("ja",'Hoher Bedarf, IG'!Z1)))</xm:f>
            <x14:dxf>
              <fill>
                <patternFill>
                  <bgColor rgb="FF00B050"/>
                </patternFill>
              </fill>
            </x14:dxf>
          </x14:cfRule>
          <xm:sqref>N1048565</xm:sqref>
        </x14:conditionalFormatting>
        <x14:conditionalFormatting xmlns:xm="http://schemas.microsoft.com/office/excel/2006/main">
          <x14:cfRule type="containsText" priority="10409" operator="containsText" text="ja" id="{FE1B802A-0533-4753-AFF8-C4EBAA531577}">
            <xm:f>NOT(ISERROR(SEARCH("ja",'Hoher Bedarf, IG'!Z1)))</xm:f>
            <x14:dxf>
              <fill>
                <patternFill>
                  <bgColor rgb="FF33CC33"/>
                </patternFill>
              </fill>
            </x14:dxf>
          </x14:cfRule>
          <xm:sqref>Y1048565</xm:sqref>
        </x14:conditionalFormatting>
        <x14:conditionalFormatting xmlns:xm="http://schemas.microsoft.com/office/excel/2006/main">
          <x14:cfRule type="containsText" priority="10412" operator="containsText" text="ja" id="{9EA86714-2A50-4C49-A9BF-083FC37B5057}">
            <xm:f>NOT(ISERROR(SEARCH("ja",'Hoher Bedarf, IG'!Z1)))</xm:f>
            <x14:dxf>
              <fill>
                <patternFill>
                  <bgColor rgb="FF00CC00"/>
                </patternFill>
              </fill>
            </x14:dxf>
          </x14:cfRule>
          <x14:cfRule type="containsText" priority="10413" operator="containsText" text="ja" id="{E2F89F1E-853C-4D35-BF25-231A7AF722D5}">
            <xm:f>NOT(ISERROR(SEARCH("ja",'Hoher Bedarf, IG'!Z1)))</xm:f>
            <x14:dxf>
              <fill>
                <patternFill>
                  <bgColor rgb="FF00B050"/>
                </patternFill>
              </fill>
            </x14:dxf>
          </x14:cfRule>
          <xm:sqref>Y1048565</xm:sqref>
        </x14:conditionalFormatting>
        <x14:conditionalFormatting xmlns:xm="http://schemas.microsoft.com/office/excel/2006/main">
          <x14:cfRule type="containsText" priority="10415" operator="containsText" text="ja" id="{FE1B802A-0533-4753-AFF8-C4EBAA531577}">
            <xm:f>NOT(ISERROR(SEARCH("ja",'Hoher Bedarf, IG'!Z1)))</xm:f>
            <x14:dxf>
              <fill>
                <patternFill>
                  <bgColor rgb="FF33CC33"/>
                </patternFill>
              </fill>
            </x14:dxf>
          </x14:cfRule>
          <xm:sqref>X1048565</xm:sqref>
        </x14:conditionalFormatting>
        <x14:conditionalFormatting xmlns:xm="http://schemas.microsoft.com/office/excel/2006/main">
          <x14:cfRule type="containsText" priority="10418" operator="containsText" text="ja" id="{9EA86714-2A50-4C49-A9BF-083FC37B5057}">
            <xm:f>NOT(ISERROR(SEARCH("ja",'Hoher Bedarf, IG'!Z1)))</xm:f>
            <x14:dxf>
              <fill>
                <patternFill>
                  <bgColor rgb="FF00CC00"/>
                </patternFill>
              </fill>
            </x14:dxf>
          </x14:cfRule>
          <x14:cfRule type="containsText" priority="10419" operator="containsText" text="ja" id="{E2F89F1E-853C-4D35-BF25-231A7AF722D5}">
            <xm:f>NOT(ISERROR(SEARCH("ja",'Hoher Bedarf, IG'!Z1)))</xm:f>
            <x14:dxf>
              <fill>
                <patternFill>
                  <bgColor rgb="FF00B050"/>
                </patternFill>
              </fill>
            </x14:dxf>
          </x14:cfRule>
          <xm:sqref>X1048565</xm:sqref>
        </x14:conditionalFormatting>
        <x14:conditionalFormatting xmlns:xm="http://schemas.microsoft.com/office/excel/2006/main">
          <x14:cfRule type="containsText" priority="10421" operator="containsText" text="ja" id="{FE1B802A-0533-4753-AFF8-C4EBAA531577}">
            <xm:f>NOT(ISERROR(SEARCH("ja",'Hoher Bedarf, IG'!Z1)))</xm:f>
            <x14:dxf>
              <fill>
                <patternFill>
                  <bgColor rgb="FF33CC33"/>
                </patternFill>
              </fill>
            </x14:dxf>
          </x14:cfRule>
          <xm:sqref>W1048565</xm:sqref>
        </x14:conditionalFormatting>
        <x14:conditionalFormatting xmlns:xm="http://schemas.microsoft.com/office/excel/2006/main">
          <x14:cfRule type="containsText" priority="10424" operator="containsText" text="ja" id="{9EA86714-2A50-4C49-A9BF-083FC37B5057}">
            <xm:f>NOT(ISERROR(SEARCH("ja",'Hoher Bedarf, IG'!Z1)))</xm:f>
            <x14:dxf>
              <fill>
                <patternFill>
                  <bgColor rgb="FF00CC00"/>
                </patternFill>
              </fill>
            </x14:dxf>
          </x14:cfRule>
          <x14:cfRule type="containsText" priority="10425" operator="containsText" text="ja" id="{E2F89F1E-853C-4D35-BF25-231A7AF722D5}">
            <xm:f>NOT(ISERROR(SEARCH("ja",'Hoher Bedarf, IG'!Z1)))</xm:f>
            <x14:dxf>
              <fill>
                <patternFill>
                  <bgColor rgb="FF00B050"/>
                </patternFill>
              </fill>
            </x14:dxf>
          </x14:cfRule>
          <xm:sqref>W1048565</xm:sqref>
        </x14:conditionalFormatting>
        <x14:conditionalFormatting xmlns:xm="http://schemas.microsoft.com/office/excel/2006/main">
          <x14:cfRule type="containsText" priority="10427" operator="containsText" text="ja" id="{FE1B802A-0533-4753-AFF8-C4EBAA531577}">
            <xm:f>NOT(ISERROR(SEARCH("ja",'Hoher Bedarf, IG'!Z1)))</xm:f>
            <x14:dxf>
              <fill>
                <patternFill>
                  <bgColor rgb="FF33CC33"/>
                </patternFill>
              </fill>
            </x14:dxf>
          </x14:cfRule>
          <xm:sqref>V1048565</xm:sqref>
        </x14:conditionalFormatting>
        <x14:conditionalFormatting xmlns:xm="http://schemas.microsoft.com/office/excel/2006/main">
          <x14:cfRule type="containsText" priority="10430" operator="containsText" text="ja" id="{9EA86714-2A50-4C49-A9BF-083FC37B5057}">
            <xm:f>NOT(ISERROR(SEARCH("ja",'Hoher Bedarf, IG'!Z1)))</xm:f>
            <x14:dxf>
              <fill>
                <patternFill>
                  <bgColor rgb="FF00CC00"/>
                </patternFill>
              </fill>
            </x14:dxf>
          </x14:cfRule>
          <x14:cfRule type="containsText" priority="10431" operator="containsText" text="ja" id="{E2F89F1E-853C-4D35-BF25-231A7AF722D5}">
            <xm:f>NOT(ISERROR(SEARCH("ja",'Hoher Bedarf, IG'!Z1)))</xm:f>
            <x14:dxf>
              <fill>
                <patternFill>
                  <bgColor rgb="FF00B050"/>
                </patternFill>
              </fill>
            </x14:dxf>
          </x14:cfRule>
          <xm:sqref>V1048565</xm:sqref>
        </x14:conditionalFormatting>
        <x14:conditionalFormatting xmlns:xm="http://schemas.microsoft.com/office/excel/2006/main">
          <x14:cfRule type="containsText" priority="10433" operator="containsText" text="ja" id="{FE1B802A-0533-4753-AFF8-C4EBAA531577}">
            <xm:f>NOT(ISERROR(SEARCH("ja",'Hoher Bedarf, IG'!Z1)))</xm:f>
            <x14:dxf>
              <fill>
                <patternFill>
                  <bgColor rgb="FF33CC33"/>
                </patternFill>
              </fill>
            </x14:dxf>
          </x14:cfRule>
          <xm:sqref>U1048565</xm:sqref>
        </x14:conditionalFormatting>
        <x14:conditionalFormatting xmlns:xm="http://schemas.microsoft.com/office/excel/2006/main">
          <x14:cfRule type="containsText" priority="10436" operator="containsText" text="ja" id="{9EA86714-2A50-4C49-A9BF-083FC37B5057}">
            <xm:f>NOT(ISERROR(SEARCH("ja",'Hoher Bedarf, IG'!Z1)))</xm:f>
            <x14:dxf>
              <fill>
                <patternFill>
                  <bgColor rgb="FF00CC00"/>
                </patternFill>
              </fill>
            </x14:dxf>
          </x14:cfRule>
          <x14:cfRule type="containsText" priority="10437" operator="containsText" text="ja" id="{E2F89F1E-853C-4D35-BF25-231A7AF722D5}">
            <xm:f>NOT(ISERROR(SEARCH("ja",'Hoher Bedarf, IG'!Z1)))</xm:f>
            <x14:dxf>
              <fill>
                <patternFill>
                  <bgColor rgb="FF00B050"/>
                </patternFill>
              </fill>
            </x14:dxf>
          </x14:cfRule>
          <xm:sqref>U1048565</xm:sqref>
        </x14:conditionalFormatting>
        <x14:conditionalFormatting xmlns:xm="http://schemas.microsoft.com/office/excel/2006/main">
          <x14:cfRule type="containsText" priority="10439" operator="containsText" text="ja" id="{FE1B802A-0533-4753-AFF8-C4EBAA531577}">
            <xm:f>NOT(ISERROR(SEARCH("ja",'Hoher Bedarf, IG'!Z1)))</xm:f>
            <x14:dxf>
              <fill>
                <patternFill>
                  <bgColor rgb="FF33CC33"/>
                </patternFill>
              </fill>
            </x14:dxf>
          </x14:cfRule>
          <xm:sqref>T1048565</xm:sqref>
        </x14:conditionalFormatting>
        <x14:conditionalFormatting xmlns:xm="http://schemas.microsoft.com/office/excel/2006/main">
          <x14:cfRule type="containsText" priority="10442" operator="containsText" text="ja" id="{9EA86714-2A50-4C49-A9BF-083FC37B5057}">
            <xm:f>NOT(ISERROR(SEARCH("ja",'Hoher Bedarf, IG'!Z1)))</xm:f>
            <x14:dxf>
              <fill>
                <patternFill>
                  <bgColor rgb="FF00CC00"/>
                </patternFill>
              </fill>
            </x14:dxf>
          </x14:cfRule>
          <x14:cfRule type="containsText" priority="10443" operator="containsText" text="ja" id="{E2F89F1E-853C-4D35-BF25-231A7AF722D5}">
            <xm:f>NOT(ISERROR(SEARCH("ja",'Hoher Bedarf, IG'!Z1)))</xm:f>
            <x14:dxf>
              <fill>
                <patternFill>
                  <bgColor rgb="FF00B050"/>
                </patternFill>
              </fill>
            </x14:dxf>
          </x14:cfRule>
          <xm:sqref>T1048565</xm:sqref>
        </x14:conditionalFormatting>
        <x14:conditionalFormatting xmlns:xm="http://schemas.microsoft.com/office/excel/2006/main">
          <x14:cfRule type="containsText" priority="10445" operator="containsText" text="ja" id="{FE1B802A-0533-4753-AFF8-C4EBAA531577}">
            <xm:f>NOT(ISERROR(SEARCH("ja",'Hoher Bedarf, IG'!Z1)))</xm:f>
            <x14:dxf>
              <fill>
                <patternFill>
                  <bgColor rgb="FF33CC33"/>
                </patternFill>
              </fill>
            </x14:dxf>
          </x14:cfRule>
          <xm:sqref>S1048565</xm:sqref>
        </x14:conditionalFormatting>
        <x14:conditionalFormatting xmlns:xm="http://schemas.microsoft.com/office/excel/2006/main">
          <x14:cfRule type="containsText" priority="10448" operator="containsText" text="ja" id="{9EA86714-2A50-4C49-A9BF-083FC37B5057}">
            <xm:f>NOT(ISERROR(SEARCH("ja",'Hoher Bedarf, IG'!Z1)))</xm:f>
            <x14:dxf>
              <fill>
                <patternFill>
                  <bgColor rgb="FF00CC00"/>
                </patternFill>
              </fill>
            </x14:dxf>
          </x14:cfRule>
          <x14:cfRule type="containsText" priority="10449" operator="containsText" text="ja" id="{E2F89F1E-853C-4D35-BF25-231A7AF722D5}">
            <xm:f>NOT(ISERROR(SEARCH("ja",'Hoher Bedarf, IG'!Z1)))</xm:f>
            <x14:dxf>
              <fill>
                <patternFill>
                  <bgColor rgb="FF00B050"/>
                </patternFill>
              </fill>
            </x14:dxf>
          </x14:cfRule>
          <xm:sqref>S1048565</xm:sqref>
        </x14:conditionalFormatting>
        <x14:conditionalFormatting xmlns:xm="http://schemas.microsoft.com/office/excel/2006/main">
          <x14:cfRule type="containsText" priority="10451" operator="containsText" text="ja" id="{FE1B802A-0533-4753-AFF8-C4EBAA531577}">
            <xm:f>NOT(ISERROR(SEARCH("ja",'Hoher Bedarf, IG'!Z1)))</xm:f>
            <x14:dxf>
              <fill>
                <patternFill>
                  <bgColor rgb="FF33CC33"/>
                </patternFill>
              </fill>
            </x14:dxf>
          </x14:cfRule>
          <xm:sqref>R1048565</xm:sqref>
        </x14:conditionalFormatting>
        <x14:conditionalFormatting xmlns:xm="http://schemas.microsoft.com/office/excel/2006/main">
          <x14:cfRule type="containsText" priority="10454" operator="containsText" text="ja" id="{9EA86714-2A50-4C49-A9BF-083FC37B5057}">
            <xm:f>NOT(ISERROR(SEARCH("ja",'Hoher Bedarf, IG'!Z1)))</xm:f>
            <x14:dxf>
              <fill>
                <patternFill>
                  <bgColor rgb="FF00CC00"/>
                </patternFill>
              </fill>
            </x14:dxf>
          </x14:cfRule>
          <x14:cfRule type="containsText" priority="10455" operator="containsText" text="ja" id="{E2F89F1E-853C-4D35-BF25-231A7AF722D5}">
            <xm:f>NOT(ISERROR(SEARCH("ja",'Hoher Bedarf, IG'!Z1)))</xm:f>
            <x14:dxf>
              <fill>
                <patternFill>
                  <bgColor rgb="FF00B050"/>
                </patternFill>
              </fill>
            </x14:dxf>
          </x14:cfRule>
          <xm:sqref>R1048565</xm:sqref>
        </x14:conditionalFormatting>
        <x14:conditionalFormatting xmlns:xm="http://schemas.microsoft.com/office/excel/2006/main">
          <x14:cfRule type="containsText" priority="10457" operator="containsText" text="ja" id="{FE1B802A-0533-4753-AFF8-C4EBAA531577}">
            <xm:f>NOT(ISERROR(SEARCH("ja",'Hoher Bedarf, IG'!Z1)))</xm:f>
            <x14:dxf>
              <fill>
                <patternFill>
                  <bgColor rgb="FF33CC33"/>
                </patternFill>
              </fill>
            </x14:dxf>
          </x14:cfRule>
          <xm:sqref>Q1048565</xm:sqref>
        </x14:conditionalFormatting>
        <x14:conditionalFormatting xmlns:xm="http://schemas.microsoft.com/office/excel/2006/main">
          <x14:cfRule type="containsText" priority="10460" operator="containsText" text="ja" id="{9EA86714-2A50-4C49-A9BF-083FC37B5057}">
            <xm:f>NOT(ISERROR(SEARCH("ja",'Hoher Bedarf, IG'!Z1)))</xm:f>
            <x14:dxf>
              <fill>
                <patternFill>
                  <bgColor rgb="FF00CC00"/>
                </patternFill>
              </fill>
            </x14:dxf>
          </x14:cfRule>
          <x14:cfRule type="containsText" priority="10461" operator="containsText" text="ja" id="{E2F89F1E-853C-4D35-BF25-231A7AF722D5}">
            <xm:f>NOT(ISERROR(SEARCH("ja",'Hoher Bedarf, IG'!Z1)))</xm:f>
            <x14:dxf>
              <fill>
                <patternFill>
                  <bgColor rgb="FF00B050"/>
                </patternFill>
              </fill>
            </x14:dxf>
          </x14:cfRule>
          <xm:sqref>Q1048565</xm:sqref>
        </x14:conditionalFormatting>
        <x14:conditionalFormatting xmlns:xm="http://schemas.microsoft.com/office/excel/2006/main">
          <x14:cfRule type="containsText" priority="10463" operator="containsText" text="ja" id="{FE1B802A-0533-4753-AFF8-C4EBAA531577}">
            <xm:f>NOT(ISERROR(SEARCH("ja",'Hoher Bedarf, IG'!Z1)))</xm:f>
            <x14:dxf>
              <fill>
                <patternFill>
                  <bgColor rgb="FF33CC33"/>
                </patternFill>
              </fill>
            </x14:dxf>
          </x14:cfRule>
          <xm:sqref>P1048565</xm:sqref>
        </x14:conditionalFormatting>
        <x14:conditionalFormatting xmlns:xm="http://schemas.microsoft.com/office/excel/2006/main">
          <x14:cfRule type="containsText" priority="10466" operator="containsText" text="ja" id="{9EA86714-2A50-4C49-A9BF-083FC37B5057}">
            <xm:f>NOT(ISERROR(SEARCH("ja",'Hoher Bedarf, IG'!Z1)))</xm:f>
            <x14:dxf>
              <fill>
                <patternFill>
                  <bgColor rgb="FF00CC00"/>
                </patternFill>
              </fill>
            </x14:dxf>
          </x14:cfRule>
          <x14:cfRule type="containsText" priority="10467" operator="containsText" text="ja" id="{E2F89F1E-853C-4D35-BF25-231A7AF722D5}">
            <xm:f>NOT(ISERROR(SEARCH("ja",'Hoher Bedarf, IG'!Z1)))</xm:f>
            <x14:dxf>
              <fill>
                <patternFill>
                  <bgColor rgb="FF00B050"/>
                </patternFill>
              </fill>
            </x14:dxf>
          </x14:cfRule>
          <xm:sqref>P1048565</xm:sqref>
        </x14:conditionalFormatting>
        <x14:conditionalFormatting xmlns:xm="http://schemas.microsoft.com/office/excel/2006/main">
          <x14:cfRule type="containsText" priority="10469" operator="containsText" text="ja" id="{FE1B802A-0533-4753-AFF8-C4EBAA531577}">
            <xm:f>NOT(ISERROR(SEARCH("ja",'Hoher Bedarf, IG'!Z1)))</xm:f>
            <x14:dxf>
              <fill>
                <patternFill>
                  <bgColor rgb="FF33CC33"/>
                </patternFill>
              </fill>
            </x14:dxf>
          </x14:cfRule>
          <xm:sqref>O1048565</xm:sqref>
        </x14:conditionalFormatting>
        <x14:conditionalFormatting xmlns:xm="http://schemas.microsoft.com/office/excel/2006/main">
          <x14:cfRule type="containsText" priority="10472" operator="containsText" text="ja" id="{9EA86714-2A50-4C49-A9BF-083FC37B5057}">
            <xm:f>NOT(ISERROR(SEARCH("ja",'Hoher Bedarf, IG'!Z1)))</xm:f>
            <x14:dxf>
              <fill>
                <patternFill>
                  <bgColor rgb="FF00CC00"/>
                </patternFill>
              </fill>
            </x14:dxf>
          </x14:cfRule>
          <x14:cfRule type="containsText" priority="10473" operator="containsText" text="ja" id="{E2F89F1E-853C-4D35-BF25-231A7AF722D5}">
            <xm:f>NOT(ISERROR(SEARCH("ja",'Hoher Bedarf, IG'!Z1)))</xm:f>
            <x14:dxf>
              <fill>
                <patternFill>
                  <bgColor rgb="FF00B050"/>
                </patternFill>
              </fill>
            </x14:dxf>
          </x14:cfRule>
          <xm:sqref>O1048565</xm:sqref>
        </x14:conditionalFormatting>
        <x14:conditionalFormatting xmlns:xm="http://schemas.microsoft.com/office/excel/2006/main">
          <x14:cfRule type="containsText" priority="11117" operator="containsText" text="ja" id="{FE1B802A-0533-4753-AFF8-C4EBAA531577}">
            <xm:f>NOT(ISERROR(SEARCH("ja",'Hoher Bedarf, IG'!Z1)))</xm:f>
            <x14:dxf>
              <fill>
                <patternFill>
                  <bgColor rgb="FF33CC33"/>
                </patternFill>
              </fill>
            </x14:dxf>
          </x14:cfRule>
          <xm:sqref>N1048564</xm:sqref>
        </x14:conditionalFormatting>
        <x14:conditionalFormatting xmlns:xm="http://schemas.microsoft.com/office/excel/2006/main">
          <x14:cfRule type="containsText" priority="11120" operator="containsText" text="ja" id="{9EA86714-2A50-4C49-A9BF-083FC37B5057}">
            <xm:f>NOT(ISERROR(SEARCH("ja",'Hoher Bedarf, IG'!Z1)))</xm:f>
            <x14:dxf>
              <fill>
                <patternFill>
                  <bgColor rgb="FF00CC00"/>
                </patternFill>
              </fill>
            </x14:dxf>
          </x14:cfRule>
          <x14:cfRule type="containsText" priority="11121" operator="containsText" text="ja" id="{E2F89F1E-853C-4D35-BF25-231A7AF722D5}">
            <xm:f>NOT(ISERROR(SEARCH("ja",'Hoher Bedarf, IG'!Z1)))</xm:f>
            <x14:dxf>
              <fill>
                <patternFill>
                  <bgColor rgb="FF00B050"/>
                </patternFill>
              </fill>
            </x14:dxf>
          </x14:cfRule>
          <xm:sqref>N1048564</xm:sqref>
        </x14:conditionalFormatting>
        <x14:conditionalFormatting xmlns:xm="http://schemas.microsoft.com/office/excel/2006/main">
          <x14:cfRule type="containsText" priority="11123" operator="containsText" text="ja" id="{FE1B802A-0533-4753-AFF8-C4EBAA531577}">
            <xm:f>NOT(ISERROR(SEARCH("ja",'Hoher Bedarf, IG'!Z1)))</xm:f>
            <x14:dxf>
              <fill>
                <patternFill>
                  <bgColor rgb="FF33CC33"/>
                </patternFill>
              </fill>
            </x14:dxf>
          </x14:cfRule>
          <xm:sqref>Y1048564</xm:sqref>
        </x14:conditionalFormatting>
        <x14:conditionalFormatting xmlns:xm="http://schemas.microsoft.com/office/excel/2006/main">
          <x14:cfRule type="containsText" priority="11126" operator="containsText" text="ja" id="{9EA86714-2A50-4C49-A9BF-083FC37B5057}">
            <xm:f>NOT(ISERROR(SEARCH("ja",'Hoher Bedarf, IG'!Z1)))</xm:f>
            <x14:dxf>
              <fill>
                <patternFill>
                  <bgColor rgb="FF00CC00"/>
                </patternFill>
              </fill>
            </x14:dxf>
          </x14:cfRule>
          <x14:cfRule type="containsText" priority="11127" operator="containsText" text="ja" id="{E2F89F1E-853C-4D35-BF25-231A7AF722D5}">
            <xm:f>NOT(ISERROR(SEARCH("ja",'Hoher Bedarf, IG'!Z1)))</xm:f>
            <x14:dxf>
              <fill>
                <patternFill>
                  <bgColor rgb="FF00B050"/>
                </patternFill>
              </fill>
            </x14:dxf>
          </x14:cfRule>
          <xm:sqref>Y1048564</xm:sqref>
        </x14:conditionalFormatting>
        <x14:conditionalFormatting xmlns:xm="http://schemas.microsoft.com/office/excel/2006/main">
          <x14:cfRule type="containsText" priority="11129" operator="containsText" text="ja" id="{FE1B802A-0533-4753-AFF8-C4EBAA531577}">
            <xm:f>NOT(ISERROR(SEARCH("ja",'Hoher Bedarf, IG'!Z1)))</xm:f>
            <x14:dxf>
              <fill>
                <patternFill>
                  <bgColor rgb="FF33CC33"/>
                </patternFill>
              </fill>
            </x14:dxf>
          </x14:cfRule>
          <xm:sqref>X1048564</xm:sqref>
        </x14:conditionalFormatting>
        <x14:conditionalFormatting xmlns:xm="http://schemas.microsoft.com/office/excel/2006/main">
          <x14:cfRule type="containsText" priority="11132" operator="containsText" text="ja" id="{9EA86714-2A50-4C49-A9BF-083FC37B5057}">
            <xm:f>NOT(ISERROR(SEARCH("ja",'Hoher Bedarf, IG'!Z1)))</xm:f>
            <x14:dxf>
              <fill>
                <patternFill>
                  <bgColor rgb="FF00CC00"/>
                </patternFill>
              </fill>
            </x14:dxf>
          </x14:cfRule>
          <x14:cfRule type="containsText" priority="11133" operator="containsText" text="ja" id="{E2F89F1E-853C-4D35-BF25-231A7AF722D5}">
            <xm:f>NOT(ISERROR(SEARCH("ja",'Hoher Bedarf, IG'!Z1)))</xm:f>
            <x14:dxf>
              <fill>
                <patternFill>
                  <bgColor rgb="FF00B050"/>
                </patternFill>
              </fill>
            </x14:dxf>
          </x14:cfRule>
          <xm:sqref>X1048564</xm:sqref>
        </x14:conditionalFormatting>
        <x14:conditionalFormatting xmlns:xm="http://schemas.microsoft.com/office/excel/2006/main">
          <x14:cfRule type="containsText" priority="11135" operator="containsText" text="ja" id="{FE1B802A-0533-4753-AFF8-C4EBAA531577}">
            <xm:f>NOT(ISERROR(SEARCH("ja",'Hoher Bedarf, IG'!Z1)))</xm:f>
            <x14:dxf>
              <fill>
                <patternFill>
                  <bgColor rgb="FF33CC33"/>
                </patternFill>
              </fill>
            </x14:dxf>
          </x14:cfRule>
          <xm:sqref>W1048564</xm:sqref>
        </x14:conditionalFormatting>
        <x14:conditionalFormatting xmlns:xm="http://schemas.microsoft.com/office/excel/2006/main">
          <x14:cfRule type="containsText" priority="11138" operator="containsText" text="ja" id="{9EA86714-2A50-4C49-A9BF-083FC37B5057}">
            <xm:f>NOT(ISERROR(SEARCH("ja",'Hoher Bedarf, IG'!Z1)))</xm:f>
            <x14:dxf>
              <fill>
                <patternFill>
                  <bgColor rgb="FF00CC00"/>
                </patternFill>
              </fill>
            </x14:dxf>
          </x14:cfRule>
          <x14:cfRule type="containsText" priority="11139" operator="containsText" text="ja" id="{E2F89F1E-853C-4D35-BF25-231A7AF722D5}">
            <xm:f>NOT(ISERROR(SEARCH("ja",'Hoher Bedarf, IG'!Z1)))</xm:f>
            <x14:dxf>
              <fill>
                <patternFill>
                  <bgColor rgb="FF00B050"/>
                </patternFill>
              </fill>
            </x14:dxf>
          </x14:cfRule>
          <xm:sqref>W1048564</xm:sqref>
        </x14:conditionalFormatting>
        <x14:conditionalFormatting xmlns:xm="http://schemas.microsoft.com/office/excel/2006/main">
          <x14:cfRule type="containsText" priority="11141" operator="containsText" text="ja" id="{FE1B802A-0533-4753-AFF8-C4EBAA531577}">
            <xm:f>NOT(ISERROR(SEARCH("ja",'Hoher Bedarf, IG'!Z1)))</xm:f>
            <x14:dxf>
              <fill>
                <patternFill>
                  <bgColor rgb="FF33CC33"/>
                </patternFill>
              </fill>
            </x14:dxf>
          </x14:cfRule>
          <xm:sqref>V1048564</xm:sqref>
        </x14:conditionalFormatting>
        <x14:conditionalFormatting xmlns:xm="http://schemas.microsoft.com/office/excel/2006/main">
          <x14:cfRule type="containsText" priority="11144" operator="containsText" text="ja" id="{9EA86714-2A50-4C49-A9BF-083FC37B5057}">
            <xm:f>NOT(ISERROR(SEARCH("ja",'Hoher Bedarf, IG'!Z1)))</xm:f>
            <x14:dxf>
              <fill>
                <patternFill>
                  <bgColor rgb="FF00CC00"/>
                </patternFill>
              </fill>
            </x14:dxf>
          </x14:cfRule>
          <x14:cfRule type="containsText" priority="11145" operator="containsText" text="ja" id="{E2F89F1E-853C-4D35-BF25-231A7AF722D5}">
            <xm:f>NOT(ISERROR(SEARCH("ja",'Hoher Bedarf, IG'!Z1)))</xm:f>
            <x14:dxf>
              <fill>
                <patternFill>
                  <bgColor rgb="FF00B050"/>
                </patternFill>
              </fill>
            </x14:dxf>
          </x14:cfRule>
          <xm:sqref>V1048564</xm:sqref>
        </x14:conditionalFormatting>
        <x14:conditionalFormatting xmlns:xm="http://schemas.microsoft.com/office/excel/2006/main">
          <x14:cfRule type="containsText" priority="11147" operator="containsText" text="ja" id="{FE1B802A-0533-4753-AFF8-C4EBAA531577}">
            <xm:f>NOT(ISERROR(SEARCH("ja",'Hoher Bedarf, IG'!Z1)))</xm:f>
            <x14:dxf>
              <fill>
                <patternFill>
                  <bgColor rgb="FF33CC33"/>
                </patternFill>
              </fill>
            </x14:dxf>
          </x14:cfRule>
          <xm:sqref>U1048564</xm:sqref>
        </x14:conditionalFormatting>
        <x14:conditionalFormatting xmlns:xm="http://schemas.microsoft.com/office/excel/2006/main">
          <x14:cfRule type="containsText" priority="11150" operator="containsText" text="ja" id="{9EA86714-2A50-4C49-A9BF-083FC37B5057}">
            <xm:f>NOT(ISERROR(SEARCH("ja",'Hoher Bedarf, IG'!Z1)))</xm:f>
            <x14:dxf>
              <fill>
                <patternFill>
                  <bgColor rgb="FF00CC00"/>
                </patternFill>
              </fill>
            </x14:dxf>
          </x14:cfRule>
          <x14:cfRule type="containsText" priority="11151" operator="containsText" text="ja" id="{E2F89F1E-853C-4D35-BF25-231A7AF722D5}">
            <xm:f>NOT(ISERROR(SEARCH("ja",'Hoher Bedarf, IG'!Z1)))</xm:f>
            <x14:dxf>
              <fill>
                <patternFill>
                  <bgColor rgb="FF00B050"/>
                </patternFill>
              </fill>
            </x14:dxf>
          </x14:cfRule>
          <xm:sqref>U1048564</xm:sqref>
        </x14:conditionalFormatting>
        <x14:conditionalFormatting xmlns:xm="http://schemas.microsoft.com/office/excel/2006/main">
          <x14:cfRule type="containsText" priority="11153" operator="containsText" text="ja" id="{FE1B802A-0533-4753-AFF8-C4EBAA531577}">
            <xm:f>NOT(ISERROR(SEARCH("ja",'Hoher Bedarf, IG'!Z1)))</xm:f>
            <x14:dxf>
              <fill>
                <patternFill>
                  <bgColor rgb="FF33CC33"/>
                </patternFill>
              </fill>
            </x14:dxf>
          </x14:cfRule>
          <xm:sqref>T1048564</xm:sqref>
        </x14:conditionalFormatting>
        <x14:conditionalFormatting xmlns:xm="http://schemas.microsoft.com/office/excel/2006/main">
          <x14:cfRule type="containsText" priority="11156" operator="containsText" text="ja" id="{9EA86714-2A50-4C49-A9BF-083FC37B5057}">
            <xm:f>NOT(ISERROR(SEARCH("ja",'Hoher Bedarf, IG'!Z1)))</xm:f>
            <x14:dxf>
              <fill>
                <patternFill>
                  <bgColor rgb="FF00CC00"/>
                </patternFill>
              </fill>
            </x14:dxf>
          </x14:cfRule>
          <x14:cfRule type="containsText" priority="11157" operator="containsText" text="ja" id="{E2F89F1E-853C-4D35-BF25-231A7AF722D5}">
            <xm:f>NOT(ISERROR(SEARCH("ja",'Hoher Bedarf, IG'!Z1)))</xm:f>
            <x14:dxf>
              <fill>
                <patternFill>
                  <bgColor rgb="FF00B050"/>
                </patternFill>
              </fill>
            </x14:dxf>
          </x14:cfRule>
          <xm:sqref>T1048564</xm:sqref>
        </x14:conditionalFormatting>
        <x14:conditionalFormatting xmlns:xm="http://schemas.microsoft.com/office/excel/2006/main">
          <x14:cfRule type="containsText" priority="11159" operator="containsText" text="ja" id="{FE1B802A-0533-4753-AFF8-C4EBAA531577}">
            <xm:f>NOT(ISERROR(SEARCH("ja",'Hoher Bedarf, IG'!Z1)))</xm:f>
            <x14:dxf>
              <fill>
                <patternFill>
                  <bgColor rgb="FF33CC33"/>
                </patternFill>
              </fill>
            </x14:dxf>
          </x14:cfRule>
          <xm:sqref>S1048564</xm:sqref>
        </x14:conditionalFormatting>
        <x14:conditionalFormatting xmlns:xm="http://schemas.microsoft.com/office/excel/2006/main">
          <x14:cfRule type="containsText" priority="11162" operator="containsText" text="ja" id="{9EA86714-2A50-4C49-A9BF-083FC37B5057}">
            <xm:f>NOT(ISERROR(SEARCH("ja",'Hoher Bedarf, IG'!Z1)))</xm:f>
            <x14:dxf>
              <fill>
                <patternFill>
                  <bgColor rgb="FF00CC00"/>
                </patternFill>
              </fill>
            </x14:dxf>
          </x14:cfRule>
          <x14:cfRule type="containsText" priority="11163" operator="containsText" text="ja" id="{E2F89F1E-853C-4D35-BF25-231A7AF722D5}">
            <xm:f>NOT(ISERROR(SEARCH("ja",'Hoher Bedarf, IG'!Z1)))</xm:f>
            <x14:dxf>
              <fill>
                <patternFill>
                  <bgColor rgb="FF00B050"/>
                </patternFill>
              </fill>
            </x14:dxf>
          </x14:cfRule>
          <xm:sqref>S1048564</xm:sqref>
        </x14:conditionalFormatting>
        <x14:conditionalFormatting xmlns:xm="http://schemas.microsoft.com/office/excel/2006/main">
          <x14:cfRule type="containsText" priority="11165" operator="containsText" text="ja" id="{FE1B802A-0533-4753-AFF8-C4EBAA531577}">
            <xm:f>NOT(ISERROR(SEARCH("ja",'Hoher Bedarf, IG'!Z1)))</xm:f>
            <x14:dxf>
              <fill>
                <patternFill>
                  <bgColor rgb="FF33CC33"/>
                </patternFill>
              </fill>
            </x14:dxf>
          </x14:cfRule>
          <xm:sqref>R1048564</xm:sqref>
        </x14:conditionalFormatting>
        <x14:conditionalFormatting xmlns:xm="http://schemas.microsoft.com/office/excel/2006/main">
          <x14:cfRule type="containsText" priority="11168" operator="containsText" text="ja" id="{9EA86714-2A50-4C49-A9BF-083FC37B5057}">
            <xm:f>NOT(ISERROR(SEARCH("ja",'Hoher Bedarf, IG'!Z1)))</xm:f>
            <x14:dxf>
              <fill>
                <patternFill>
                  <bgColor rgb="FF00CC00"/>
                </patternFill>
              </fill>
            </x14:dxf>
          </x14:cfRule>
          <x14:cfRule type="containsText" priority="11169" operator="containsText" text="ja" id="{E2F89F1E-853C-4D35-BF25-231A7AF722D5}">
            <xm:f>NOT(ISERROR(SEARCH("ja",'Hoher Bedarf, IG'!Z1)))</xm:f>
            <x14:dxf>
              <fill>
                <patternFill>
                  <bgColor rgb="FF00B050"/>
                </patternFill>
              </fill>
            </x14:dxf>
          </x14:cfRule>
          <xm:sqref>R1048564</xm:sqref>
        </x14:conditionalFormatting>
        <x14:conditionalFormatting xmlns:xm="http://schemas.microsoft.com/office/excel/2006/main">
          <x14:cfRule type="containsText" priority="11171" operator="containsText" text="ja" id="{FE1B802A-0533-4753-AFF8-C4EBAA531577}">
            <xm:f>NOT(ISERROR(SEARCH("ja",'Hoher Bedarf, IG'!Z1)))</xm:f>
            <x14:dxf>
              <fill>
                <patternFill>
                  <bgColor rgb="FF33CC33"/>
                </patternFill>
              </fill>
            </x14:dxf>
          </x14:cfRule>
          <xm:sqref>Q1048564</xm:sqref>
        </x14:conditionalFormatting>
        <x14:conditionalFormatting xmlns:xm="http://schemas.microsoft.com/office/excel/2006/main">
          <x14:cfRule type="containsText" priority="11174" operator="containsText" text="ja" id="{9EA86714-2A50-4C49-A9BF-083FC37B5057}">
            <xm:f>NOT(ISERROR(SEARCH("ja",'Hoher Bedarf, IG'!Z1)))</xm:f>
            <x14:dxf>
              <fill>
                <patternFill>
                  <bgColor rgb="FF00CC00"/>
                </patternFill>
              </fill>
            </x14:dxf>
          </x14:cfRule>
          <x14:cfRule type="containsText" priority="11175" operator="containsText" text="ja" id="{E2F89F1E-853C-4D35-BF25-231A7AF722D5}">
            <xm:f>NOT(ISERROR(SEARCH("ja",'Hoher Bedarf, IG'!Z1)))</xm:f>
            <x14:dxf>
              <fill>
                <patternFill>
                  <bgColor rgb="FF00B050"/>
                </patternFill>
              </fill>
            </x14:dxf>
          </x14:cfRule>
          <xm:sqref>Q1048564</xm:sqref>
        </x14:conditionalFormatting>
        <x14:conditionalFormatting xmlns:xm="http://schemas.microsoft.com/office/excel/2006/main">
          <x14:cfRule type="containsText" priority="11177" operator="containsText" text="ja" id="{FE1B802A-0533-4753-AFF8-C4EBAA531577}">
            <xm:f>NOT(ISERROR(SEARCH("ja",'Hoher Bedarf, IG'!Z1)))</xm:f>
            <x14:dxf>
              <fill>
                <patternFill>
                  <bgColor rgb="FF33CC33"/>
                </patternFill>
              </fill>
            </x14:dxf>
          </x14:cfRule>
          <xm:sqref>P1048564</xm:sqref>
        </x14:conditionalFormatting>
        <x14:conditionalFormatting xmlns:xm="http://schemas.microsoft.com/office/excel/2006/main">
          <x14:cfRule type="containsText" priority="11180" operator="containsText" text="ja" id="{9EA86714-2A50-4C49-A9BF-083FC37B5057}">
            <xm:f>NOT(ISERROR(SEARCH("ja",'Hoher Bedarf, IG'!Z1)))</xm:f>
            <x14:dxf>
              <fill>
                <patternFill>
                  <bgColor rgb="FF00CC00"/>
                </patternFill>
              </fill>
            </x14:dxf>
          </x14:cfRule>
          <x14:cfRule type="containsText" priority="11181" operator="containsText" text="ja" id="{E2F89F1E-853C-4D35-BF25-231A7AF722D5}">
            <xm:f>NOT(ISERROR(SEARCH("ja",'Hoher Bedarf, IG'!Z1)))</xm:f>
            <x14:dxf>
              <fill>
                <patternFill>
                  <bgColor rgb="FF00B050"/>
                </patternFill>
              </fill>
            </x14:dxf>
          </x14:cfRule>
          <xm:sqref>P1048564</xm:sqref>
        </x14:conditionalFormatting>
        <x14:conditionalFormatting xmlns:xm="http://schemas.microsoft.com/office/excel/2006/main">
          <x14:cfRule type="containsText" priority="11183" operator="containsText" text="ja" id="{FE1B802A-0533-4753-AFF8-C4EBAA531577}">
            <xm:f>NOT(ISERROR(SEARCH("ja",'Hoher Bedarf, IG'!Z1)))</xm:f>
            <x14:dxf>
              <fill>
                <patternFill>
                  <bgColor rgb="FF33CC33"/>
                </patternFill>
              </fill>
            </x14:dxf>
          </x14:cfRule>
          <xm:sqref>O1048564</xm:sqref>
        </x14:conditionalFormatting>
        <x14:conditionalFormatting xmlns:xm="http://schemas.microsoft.com/office/excel/2006/main">
          <x14:cfRule type="containsText" priority="11186" operator="containsText" text="ja" id="{9EA86714-2A50-4C49-A9BF-083FC37B5057}">
            <xm:f>NOT(ISERROR(SEARCH("ja",'Hoher Bedarf, IG'!Z1)))</xm:f>
            <x14:dxf>
              <fill>
                <patternFill>
                  <bgColor rgb="FF00CC00"/>
                </patternFill>
              </fill>
            </x14:dxf>
          </x14:cfRule>
          <x14:cfRule type="containsText" priority="11187" operator="containsText" text="ja" id="{E2F89F1E-853C-4D35-BF25-231A7AF722D5}">
            <xm:f>NOT(ISERROR(SEARCH("ja",'Hoher Bedarf, IG'!Z1)))</xm:f>
            <x14:dxf>
              <fill>
                <patternFill>
                  <bgColor rgb="FF00B050"/>
                </patternFill>
              </fill>
            </x14:dxf>
          </x14:cfRule>
          <xm:sqref>O1048564</xm:sqref>
        </x14:conditionalFormatting>
        <x14:conditionalFormatting xmlns:xm="http://schemas.microsoft.com/office/excel/2006/main">
          <x14:cfRule type="containsText" priority="11867" operator="containsText" text="ja" id="{FE1B802A-0533-4753-AFF8-C4EBAA531577}">
            <xm:f>NOT(ISERROR(SEARCH("ja",'Hoher Bedarf, IG'!Z1)))</xm:f>
            <x14:dxf>
              <fill>
                <patternFill>
                  <bgColor rgb="FF33CC33"/>
                </patternFill>
              </fill>
            </x14:dxf>
          </x14:cfRule>
          <xm:sqref>N1048563</xm:sqref>
        </x14:conditionalFormatting>
        <x14:conditionalFormatting xmlns:xm="http://schemas.microsoft.com/office/excel/2006/main">
          <x14:cfRule type="containsText" priority="11870" operator="containsText" text="ja" id="{9EA86714-2A50-4C49-A9BF-083FC37B5057}">
            <xm:f>NOT(ISERROR(SEARCH("ja",'Hoher Bedarf, IG'!Z1)))</xm:f>
            <x14:dxf>
              <fill>
                <patternFill>
                  <bgColor rgb="FF00CC00"/>
                </patternFill>
              </fill>
            </x14:dxf>
          </x14:cfRule>
          <x14:cfRule type="containsText" priority="11871" operator="containsText" text="ja" id="{E2F89F1E-853C-4D35-BF25-231A7AF722D5}">
            <xm:f>NOT(ISERROR(SEARCH("ja",'Hoher Bedarf, IG'!Z1)))</xm:f>
            <x14:dxf>
              <fill>
                <patternFill>
                  <bgColor rgb="FF00B050"/>
                </patternFill>
              </fill>
            </x14:dxf>
          </x14:cfRule>
          <xm:sqref>N1048563</xm:sqref>
        </x14:conditionalFormatting>
        <x14:conditionalFormatting xmlns:xm="http://schemas.microsoft.com/office/excel/2006/main">
          <x14:cfRule type="containsText" priority="11873" operator="containsText" text="ja" id="{FE1B802A-0533-4753-AFF8-C4EBAA531577}">
            <xm:f>NOT(ISERROR(SEARCH("ja",'Hoher Bedarf, IG'!Z1)))</xm:f>
            <x14:dxf>
              <fill>
                <patternFill>
                  <bgColor rgb="FF33CC33"/>
                </patternFill>
              </fill>
            </x14:dxf>
          </x14:cfRule>
          <xm:sqref>Y1048563</xm:sqref>
        </x14:conditionalFormatting>
        <x14:conditionalFormatting xmlns:xm="http://schemas.microsoft.com/office/excel/2006/main">
          <x14:cfRule type="containsText" priority="11876" operator="containsText" text="ja" id="{9EA86714-2A50-4C49-A9BF-083FC37B5057}">
            <xm:f>NOT(ISERROR(SEARCH("ja",'Hoher Bedarf, IG'!Z1)))</xm:f>
            <x14:dxf>
              <fill>
                <patternFill>
                  <bgColor rgb="FF00CC00"/>
                </patternFill>
              </fill>
            </x14:dxf>
          </x14:cfRule>
          <x14:cfRule type="containsText" priority="11877" operator="containsText" text="ja" id="{E2F89F1E-853C-4D35-BF25-231A7AF722D5}">
            <xm:f>NOT(ISERROR(SEARCH("ja",'Hoher Bedarf, IG'!Z1)))</xm:f>
            <x14:dxf>
              <fill>
                <patternFill>
                  <bgColor rgb="FF00B050"/>
                </patternFill>
              </fill>
            </x14:dxf>
          </x14:cfRule>
          <xm:sqref>Y1048563</xm:sqref>
        </x14:conditionalFormatting>
        <x14:conditionalFormatting xmlns:xm="http://schemas.microsoft.com/office/excel/2006/main">
          <x14:cfRule type="containsText" priority="11879" operator="containsText" text="ja" id="{FE1B802A-0533-4753-AFF8-C4EBAA531577}">
            <xm:f>NOT(ISERROR(SEARCH("ja",'Hoher Bedarf, IG'!Z1)))</xm:f>
            <x14:dxf>
              <fill>
                <patternFill>
                  <bgColor rgb="FF33CC33"/>
                </patternFill>
              </fill>
            </x14:dxf>
          </x14:cfRule>
          <xm:sqref>X1048563</xm:sqref>
        </x14:conditionalFormatting>
        <x14:conditionalFormatting xmlns:xm="http://schemas.microsoft.com/office/excel/2006/main">
          <x14:cfRule type="containsText" priority="11882" operator="containsText" text="ja" id="{9EA86714-2A50-4C49-A9BF-083FC37B5057}">
            <xm:f>NOT(ISERROR(SEARCH("ja",'Hoher Bedarf, IG'!Z1)))</xm:f>
            <x14:dxf>
              <fill>
                <patternFill>
                  <bgColor rgb="FF00CC00"/>
                </patternFill>
              </fill>
            </x14:dxf>
          </x14:cfRule>
          <x14:cfRule type="containsText" priority="11883" operator="containsText" text="ja" id="{E2F89F1E-853C-4D35-BF25-231A7AF722D5}">
            <xm:f>NOT(ISERROR(SEARCH("ja",'Hoher Bedarf, IG'!Z1)))</xm:f>
            <x14:dxf>
              <fill>
                <patternFill>
                  <bgColor rgb="FF00B050"/>
                </patternFill>
              </fill>
            </x14:dxf>
          </x14:cfRule>
          <xm:sqref>X1048563</xm:sqref>
        </x14:conditionalFormatting>
        <x14:conditionalFormatting xmlns:xm="http://schemas.microsoft.com/office/excel/2006/main">
          <x14:cfRule type="containsText" priority="11885" operator="containsText" text="ja" id="{FE1B802A-0533-4753-AFF8-C4EBAA531577}">
            <xm:f>NOT(ISERROR(SEARCH("ja",'Hoher Bedarf, IG'!Z1)))</xm:f>
            <x14:dxf>
              <fill>
                <patternFill>
                  <bgColor rgb="FF33CC33"/>
                </patternFill>
              </fill>
            </x14:dxf>
          </x14:cfRule>
          <xm:sqref>W1048563</xm:sqref>
        </x14:conditionalFormatting>
        <x14:conditionalFormatting xmlns:xm="http://schemas.microsoft.com/office/excel/2006/main">
          <x14:cfRule type="containsText" priority="11888" operator="containsText" text="ja" id="{9EA86714-2A50-4C49-A9BF-083FC37B5057}">
            <xm:f>NOT(ISERROR(SEARCH("ja",'Hoher Bedarf, IG'!Z1)))</xm:f>
            <x14:dxf>
              <fill>
                <patternFill>
                  <bgColor rgb="FF00CC00"/>
                </patternFill>
              </fill>
            </x14:dxf>
          </x14:cfRule>
          <x14:cfRule type="containsText" priority="11889" operator="containsText" text="ja" id="{E2F89F1E-853C-4D35-BF25-231A7AF722D5}">
            <xm:f>NOT(ISERROR(SEARCH("ja",'Hoher Bedarf, IG'!Z1)))</xm:f>
            <x14:dxf>
              <fill>
                <patternFill>
                  <bgColor rgb="FF00B050"/>
                </patternFill>
              </fill>
            </x14:dxf>
          </x14:cfRule>
          <xm:sqref>W1048563</xm:sqref>
        </x14:conditionalFormatting>
        <x14:conditionalFormatting xmlns:xm="http://schemas.microsoft.com/office/excel/2006/main">
          <x14:cfRule type="containsText" priority="11891" operator="containsText" text="ja" id="{FE1B802A-0533-4753-AFF8-C4EBAA531577}">
            <xm:f>NOT(ISERROR(SEARCH("ja",'Hoher Bedarf, IG'!Z1)))</xm:f>
            <x14:dxf>
              <fill>
                <patternFill>
                  <bgColor rgb="FF33CC33"/>
                </patternFill>
              </fill>
            </x14:dxf>
          </x14:cfRule>
          <xm:sqref>V1048563</xm:sqref>
        </x14:conditionalFormatting>
        <x14:conditionalFormatting xmlns:xm="http://schemas.microsoft.com/office/excel/2006/main">
          <x14:cfRule type="containsText" priority="11894" operator="containsText" text="ja" id="{9EA86714-2A50-4C49-A9BF-083FC37B5057}">
            <xm:f>NOT(ISERROR(SEARCH("ja",'Hoher Bedarf, IG'!Z1)))</xm:f>
            <x14:dxf>
              <fill>
                <patternFill>
                  <bgColor rgb="FF00CC00"/>
                </patternFill>
              </fill>
            </x14:dxf>
          </x14:cfRule>
          <x14:cfRule type="containsText" priority="11895" operator="containsText" text="ja" id="{E2F89F1E-853C-4D35-BF25-231A7AF722D5}">
            <xm:f>NOT(ISERROR(SEARCH("ja",'Hoher Bedarf, IG'!Z1)))</xm:f>
            <x14:dxf>
              <fill>
                <patternFill>
                  <bgColor rgb="FF00B050"/>
                </patternFill>
              </fill>
            </x14:dxf>
          </x14:cfRule>
          <xm:sqref>V1048563</xm:sqref>
        </x14:conditionalFormatting>
        <x14:conditionalFormatting xmlns:xm="http://schemas.microsoft.com/office/excel/2006/main">
          <x14:cfRule type="containsText" priority="11897" operator="containsText" text="ja" id="{FE1B802A-0533-4753-AFF8-C4EBAA531577}">
            <xm:f>NOT(ISERROR(SEARCH("ja",'Hoher Bedarf, IG'!Z1)))</xm:f>
            <x14:dxf>
              <fill>
                <patternFill>
                  <bgColor rgb="FF33CC33"/>
                </patternFill>
              </fill>
            </x14:dxf>
          </x14:cfRule>
          <xm:sqref>U1048563</xm:sqref>
        </x14:conditionalFormatting>
        <x14:conditionalFormatting xmlns:xm="http://schemas.microsoft.com/office/excel/2006/main">
          <x14:cfRule type="containsText" priority="11900" operator="containsText" text="ja" id="{9EA86714-2A50-4C49-A9BF-083FC37B5057}">
            <xm:f>NOT(ISERROR(SEARCH("ja",'Hoher Bedarf, IG'!Z1)))</xm:f>
            <x14:dxf>
              <fill>
                <patternFill>
                  <bgColor rgb="FF00CC00"/>
                </patternFill>
              </fill>
            </x14:dxf>
          </x14:cfRule>
          <x14:cfRule type="containsText" priority="11901" operator="containsText" text="ja" id="{E2F89F1E-853C-4D35-BF25-231A7AF722D5}">
            <xm:f>NOT(ISERROR(SEARCH("ja",'Hoher Bedarf, IG'!Z1)))</xm:f>
            <x14:dxf>
              <fill>
                <patternFill>
                  <bgColor rgb="FF00B050"/>
                </patternFill>
              </fill>
            </x14:dxf>
          </x14:cfRule>
          <xm:sqref>U1048563</xm:sqref>
        </x14:conditionalFormatting>
        <x14:conditionalFormatting xmlns:xm="http://schemas.microsoft.com/office/excel/2006/main">
          <x14:cfRule type="containsText" priority="11903" operator="containsText" text="ja" id="{FE1B802A-0533-4753-AFF8-C4EBAA531577}">
            <xm:f>NOT(ISERROR(SEARCH("ja",'Hoher Bedarf, IG'!Z1)))</xm:f>
            <x14:dxf>
              <fill>
                <patternFill>
                  <bgColor rgb="FF33CC33"/>
                </patternFill>
              </fill>
            </x14:dxf>
          </x14:cfRule>
          <xm:sqref>T1048563</xm:sqref>
        </x14:conditionalFormatting>
        <x14:conditionalFormatting xmlns:xm="http://schemas.microsoft.com/office/excel/2006/main">
          <x14:cfRule type="containsText" priority="11906" operator="containsText" text="ja" id="{9EA86714-2A50-4C49-A9BF-083FC37B5057}">
            <xm:f>NOT(ISERROR(SEARCH("ja",'Hoher Bedarf, IG'!Z1)))</xm:f>
            <x14:dxf>
              <fill>
                <patternFill>
                  <bgColor rgb="FF00CC00"/>
                </patternFill>
              </fill>
            </x14:dxf>
          </x14:cfRule>
          <x14:cfRule type="containsText" priority="11907" operator="containsText" text="ja" id="{E2F89F1E-853C-4D35-BF25-231A7AF722D5}">
            <xm:f>NOT(ISERROR(SEARCH("ja",'Hoher Bedarf, IG'!Z1)))</xm:f>
            <x14:dxf>
              <fill>
                <patternFill>
                  <bgColor rgb="FF00B050"/>
                </patternFill>
              </fill>
            </x14:dxf>
          </x14:cfRule>
          <xm:sqref>T1048563</xm:sqref>
        </x14:conditionalFormatting>
        <x14:conditionalFormatting xmlns:xm="http://schemas.microsoft.com/office/excel/2006/main">
          <x14:cfRule type="containsText" priority="11909" operator="containsText" text="ja" id="{FE1B802A-0533-4753-AFF8-C4EBAA531577}">
            <xm:f>NOT(ISERROR(SEARCH("ja",'Hoher Bedarf, IG'!Z1)))</xm:f>
            <x14:dxf>
              <fill>
                <patternFill>
                  <bgColor rgb="FF33CC33"/>
                </patternFill>
              </fill>
            </x14:dxf>
          </x14:cfRule>
          <xm:sqref>S1048563</xm:sqref>
        </x14:conditionalFormatting>
        <x14:conditionalFormatting xmlns:xm="http://schemas.microsoft.com/office/excel/2006/main">
          <x14:cfRule type="containsText" priority="11912" operator="containsText" text="ja" id="{9EA86714-2A50-4C49-A9BF-083FC37B5057}">
            <xm:f>NOT(ISERROR(SEARCH("ja",'Hoher Bedarf, IG'!Z1)))</xm:f>
            <x14:dxf>
              <fill>
                <patternFill>
                  <bgColor rgb="FF00CC00"/>
                </patternFill>
              </fill>
            </x14:dxf>
          </x14:cfRule>
          <x14:cfRule type="containsText" priority="11913" operator="containsText" text="ja" id="{E2F89F1E-853C-4D35-BF25-231A7AF722D5}">
            <xm:f>NOT(ISERROR(SEARCH("ja",'Hoher Bedarf, IG'!Z1)))</xm:f>
            <x14:dxf>
              <fill>
                <patternFill>
                  <bgColor rgb="FF00B050"/>
                </patternFill>
              </fill>
            </x14:dxf>
          </x14:cfRule>
          <xm:sqref>S1048563</xm:sqref>
        </x14:conditionalFormatting>
        <x14:conditionalFormatting xmlns:xm="http://schemas.microsoft.com/office/excel/2006/main">
          <x14:cfRule type="containsText" priority="11915" operator="containsText" text="ja" id="{FE1B802A-0533-4753-AFF8-C4EBAA531577}">
            <xm:f>NOT(ISERROR(SEARCH("ja",'Hoher Bedarf, IG'!Z1)))</xm:f>
            <x14:dxf>
              <fill>
                <patternFill>
                  <bgColor rgb="FF33CC33"/>
                </patternFill>
              </fill>
            </x14:dxf>
          </x14:cfRule>
          <xm:sqref>R1048563</xm:sqref>
        </x14:conditionalFormatting>
        <x14:conditionalFormatting xmlns:xm="http://schemas.microsoft.com/office/excel/2006/main">
          <x14:cfRule type="containsText" priority="11918" operator="containsText" text="ja" id="{9EA86714-2A50-4C49-A9BF-083FC37B5057}">
            <xm:f>NOT(ISERROR(SEARCH("ja",'Hoher Bedarf, IG'!Z1)))</xm:f>
            <x14:dxf>
              <fill>
                <patternFill>
                  <bgColor rgb="FF00CC00"/>
                </patternFill>
              </fill>
            </x14:dxf>
          </x14:cfRule>
          <x14:cfRule type="containsText" priority="11919" operator="containsText" text="ja" id="{E2F89F1E-853C-4D35-BF25-231A7AF722D5}">
            <xm:f>NOT(ISERROR(SEARCH("ja",'Hoher Bedarf, IG'!Z1)))</xm:f>
            <x14:dxf>
              <fill>
                <patternFill>
                  <bgColor rgb="FF00B050"/>
                </patternFill>
              </fill>
            </x14:dxf>
          </x14:cfRule>
          <xm:sqref>R1048563</xm:sqref>
        </x14:conditionalFormatting>
        <x14:conditionalFormatting xmlns:xm="http://schemas.microsoft.com/office/excel/2006/main">
          <x14:cfRule type="containsText" priority="11921" operator="containsText" text="ja" id="{FE1B802A-0533-4753-AFF8-C4EBAA531577}">
            <xm:f>NOT(ISERROR(SEARCH("ja",'Hoher Bedarf, IG'!Z1)))</xm:f>
            <x14:dxf>
              <fill>
                <patternFill>
                  <bgColor rgb="FF33CC33"/>
                </patternFill>
              </fill>
            </x14:dxf>
          </x14:cfRule>
          <xm:sqref>Q1048563</xm:sqref>
        </x14:conditionalFormatting>
        <x14:conditionalFormatting xmlns:xm="http://schemas.microsoft.com/office/excel/2006/main">
          <x14:cfRule type="containsText" priority="11924" operator="containsText" text="ja" id="{9EA86714-2A50-4C49-A9BF-083FC37B5057}">
            <xm:f>NOT(ISERROR(SEARCH("ja",'Hoher Bedarf, IG'!Z1)))</xm:f>
            <x14:dxf>
              <fill>
                <patternFill>
                  <bgColor rgb="FF00CC00"/>
                </patternFill>
              </fill>
            </x14:dxf>
          </x14:cfRule>
          <x14:cfRule type="containsText" priority="11925" operator="containsText" text="ja" id="{E2F89F1E-853C-4D35-BF25-231A7AF722D5}">
            <xm:f>NOT(ISERROR(SEARCH("ja",'Hoher Bedarf, IG'!Z1)))</xm:f>
            <x14:dxf>
              <fill>
                <patternFill>
                  <bgColor rgb="FF00B050"/>
                </patternFill>
              </fill>
            </x14:dxf>
          </x14:cfRule>
          <xm:sqref>Q1048563</xm:sqref>
        </x14:conditionalFormatting>
        <x14:conditionalFormatting xmlns:xm="http://schemas.microsoft.com/office/excel/2006/main">
          <x14:cfRule type="containsText" priority="11927" operator="containsText" text="ja" id="{FE1B802A-0533-4753-AFF8-C4EBAA531577}">
            <xm:f>NOT(ISERROR(SEARCH("ja",'Hoher Bedarf, IG'!Z1)))</xm:f>
            <x14:dxf>
              <fill>
                <patternFill>
                  <bgColor rgb="FF33CC33"/>
                </patternFill>
              </fill>
            </x14:dxf>
          </x14:cfRule>
          <xm:sqref>P1048563</xm:sqref>
        </x14:conditionalFormatting>
        <x14:conditionalFormatting xmlns:xm="http://schemas.microsoft.com/office/excel/2006/main">
          <x14:cfRule type="containsText" priority="11930" operator="containsText" text="ja" id="{9EA86714-2A50-4C49-A9BF-083FC37B5057}">
            <xm:f>NOT(ISERROR(SEARCH("ja",'Hoher Bedarf, IG'!Z1)))</xm:f>
            <x14:dxf>
              <fill>
                <patternFill>
                  <bgColor rgb="FF00CC00"/>
                </patternFill>
              </fill>
            </x14:dxf>
          </x14:cfRule>
          <x14:cfRule type="containsText" priority="11931" operator="containsText" text="ja" id="{E2F89F1E-853C-4D35-BF25-231A7AF722D5}">
            <xm:f>NOT(ISERROR(SEARCH("ja",'Hoher Bedarf, IG'!Z1)))</xm:f>
            <x14:dxf>
              <fill>
                <patternFill>
                  <bgColor rgb="FF00B050"/>
                </patternFill>
              </fill>
            </x14:dxf>
          </x14:cfRule>
          <xm:sqref>P1048563</xm:sqref>
        </x14:conditionalFormatting>
        <x14:conditionalFormatting xmlns:xm="http://schemas.microsoft.com/office/excel/2006/main">
          <x14:cfRule type="containsText" priority="11933" operator="containsText" text="ja" id="{FE1B802A-0533-4753-AFF8-C4EBAA531577}">
            <xm:f>NOT(ISERROR(SEARCH("ja",'Hoher Bedarf, IG'!Z1)))</xm:f>
            <x14:dxf>
              <fill>
                <patternFill>
                  <bgColor rgb="FF33CC33"/>
                </patternFill>
              </fill>
            </x14:dxf>
          </x14:cfRule>
          <xm:sqref>O1048563</xm:sqref>
        </x14:conditionalFormatting>
        <x14:conditionalFormatting xmlns:xm="http://schemas.microsoft.com/office/excel/2006/main">
          <x14:cfRule type="containsText" priority="11936" operator="containsText" text="ja" id="{9EA86714-2A50-4C49-A9BF-083FC37B5057}">
            <xm:f>NOT(ISERROR(SEARCH("ja",'Hoher Bedarf, IG'!Z1)))</xm:f>
            <x14:dxf>
              <fill>
                <patternFill>
                  <bgColor rgb="FF00CC00"/>
                </patternFill>
              </fill>
            </x14:dxf>
          </x14:cfRule>
          <x14:cfRule type="containsText" priority="11937" operator="containsText" text="ja" id="{E2F89F1E-853C-4D35-BF25-231A7AF722D5}">
            <xm:f>NOT(ISERROR(SEARCH("ja",'Hoher Bedarf, IG'!Z1)))</xm:f>
            <x14:dxf>
              <fill>
                <patternFill>
                  <bgColor rgb="FF00B050"/>
                </patternFill>
              </fill>
            </x14:dxf>
          </x14:cfRule>
          <xm:sqref>O1048563</xm:sqref>
        </x14:conditionalFormatting>
        <x14:conditionalFormatting xmlns:xm="http://schemas.microsoft.com/office/excel/2006/main">
          <x14:cfRule type="containsText" priority="12653" operator="containsText" text="ja" id="{FE1B802A-0533-4753-AFF8-C4EBAA531577}">
            <xm:f>NOT(ISERROR(SEARCH("ja",'Hoher Bedarf, IG'!Z1)))</xm:f>
            <x14:dxf>
              <fill>
                <patternFill>
                  <bgColor rgb="FF33CC33"/>
                </patternFill>
              </fill>
            </x14:dxf>
          </x14:cfRule>
          <xm:sqref>N1048562</xm:sqref>
        </x14:conditionalFormatting>
        <x14:conditionalFormatting xmlns:xm="http://schemas.microsoft.com/office/excel/2006/main">
          <x14:cfRule type="containsText" priority="12656" operator="containsText" text="ja" id="{9EA86714-2A50-4C49-A9BF-083FC37B5057}">
            <xm:f>NOT(ISERROR(SEARCH("ja",'Hoher Bedarf, IG'!Z1)))</xm:f>
            <x14:dxf>
              <fill>
                <patternFill>
                  <bgColor rgb="FF00CC00"/>
                </patternFill>
              </fill>
            </x14:dxf>
          </x14:cfRule>
          <x14:cfRule type="containsText" priority="12657" operator="containsText" text="ja" id="{E2F89F1E-853C-4D35-BF25-231A7AF722D5}">
            <xm:f>NOT(ISERROR(SEARCH("ja",'Hoher Bedarf, IG'!Z1)))</xm:f>
            <x14:dxf>
              <fill>
                <patternFill>
                  <bgColor rgb="FF00B050"/>
                </patternFill>
              </fill>
            </x14:dxf>
          </x14:cfRule>
          <xm:sqref>N1048562</xm:sqref>
        </x14:conditionalFormatting>
        <x14:conditionalFormatting xmlns:xm="http://schemas.microsoft.com/office/excel/2006/main">
          <x14:cfRule type="containsText" priority="12659" operator="containsText" text="ja" id="{FE1B802A-0533-4753-AFF8-C4EBAA531577}">
            <xm:f>NOT(ISERROR(SEARCH("ja",'Hoher Bedarf, IG'!Z1)))</xm:f>
            <x14:dxf>
              <fill>
                <patternFill>
                  <bgColor rgb="FF33CC33"/>
                </patternFill>
              </fill>
            </x14:dxf>
          </x14:cfRule>
          <xm:sqref>Y1048562</xm:sqref>
        </x14:conditionalFormatting>
        <x14:conditionalFormatting xmlns:xm="http://schemas.microsoft.com/office/excel/2006/main">
          <x14:cfRule type="containsText" priority="12662" operator="containsText" text="ja" id="{9EA86714-2A50-4C49-A9BF-083FC37B5057}">
            <xm:f>NOT(ISERROR(SEARCH("ja",'Hoher Bedarf, IG'!Z1)))</xm:f>
            <x14:dxf>
              <fill>
                <patternFill>
                  <bgColor rgb="FF00CC00"/>
                </patternFill>
              </fill>
            </x14:dxf>
          </x14:cfRule>
          <x14:cfRule type="containsText" priority="12663" operator="containsText" text="ja" id="{E2F89F1E-853C-4D35-BF25-231A7AF722D5}">
            <xm:f>NOT(ISERROR(SEARCH("ja",'Hoher Bedarf, IG'!Z1)))</xm:f>
            <x14:dxf>
              <fill>
                <patternFill>
                  <bgColor rgb="FF00B050"/>
                </patternFill>
              </fill>
            </x14:dxf>
          </x14:cfRule>
          <xm:sqref>Y1048562</xm:sqref>
        </x14:conditionalFormatting>
        <x14:conditionalFormatting xmlns:xm="http://schemas.microsoft.com/office/excel/2006/main">
          <x14:cfRule type="containsText" priority="12665" operator="containsText" text="ja" id="{FE1B802A-0533-4753-AFF8-C4EBAA531577}">
            <xm:f>NOT(ISERROR(SEARCH("ja",'Hoher Bedarf, IG'!Z1)))</xm:f>
            <x14:dxf>
              <fill>
                <patternFill>
                  <bgColor rgb="FF33CC33"/>
                </patternFill>
              </fill>
            </x14:dxf>
          </x14:cfRule>
          <xm:sqref>X1048562</xm:sqref>
        </x14:conditionalFormatting>
        <x14:conditionalFormatting xmlns:xm="http://schemas.microsoft.com/office/excel/2006/main">
          <x14:cfRule type="containsText" priority="12668" operator="containsText" text="ja" id="{9EA86714-2A50-4C49-A9BF-083FC37B5057}">
            <xm:f>NOT(ISERROR(SEARCH("ja",'Hoher Bedarf, IG'!Z1)))</xm:f>
            <x14:dxf>
              <fill>
                <patternFill>
                  <bgColor rgb="FF00CC00"/>
                </patternFill>
              </fill>
            </x14:dxf>
          </x14:cfRule>
          <x14:cfRule type="containsText" priority="12669" operator="containsText" text="ja" id="{E2F89F1E-853C-4D35-BF25-231A7AF722D5}">
            <xm:f>NOT(ISERROR(SEARCH("ja",'Hoher Bedarf, IG'!Z1)))</xm:f>
            <x14:dxf>
              <fill>
                <patternFill>
                  <bgColor rgb="FF00B050"/>
                </patternFill>
              </fill>
            </x14:dxf>
          </x14:cfRule>
          <xm:sqref>X1048562</xm:sqref>
        </x14:conditionalFormatting>
        <x14:conditionalFormatting xmlns:xm="http://schemas.microsoft.com/office/excel/2006/main">
          <x14:cfRule type="containsText" priority="12671" operator="containsText" text="ja" id="{FE1B802A-0533-4753-AFF8-C4EBAA531577}">
            <xm:f>NOT(ISERROR(SEARCH("ja",'Hoher Bedarf, IG'!Z1)))</xm:f>
            <x14:dxf>
              <fill>
                <patternFill>
                  <bgColor rgb="FF33CC33"/>
                </patternFill>
              </fill>
            </x14:dxf>
          </x14:cfRule>
          <xm:sqref>W1048562</xm:sqref>
        </x14:conditionalFormatting>
        <x14:conditionalFormatting xmlns:xm="http://schemas.microsoft.com/office/excel/2006/main">
          <x14:cfRule type="containsText" priority="12674" operator="containsText" text="ja" id="{9EA86714-2A50-4C49-A9BF-083FC37B5057}">
            <xm:f>NOT(ISERROR(SEARCH("ja",'Hoher Bedarf, IG'!Z1)))</xm:f>
            <x14:dxf>
              <fill>
                <patternFill>
                  <bgColor rgb="FF00CC00"/>
                </patternFill>
              </fill>
            </x14:dxf>
          </x14:cfRule>
          <x14:cfRule type="containsText" priority="12675" operator="containsText" text="ja" id="{E2F89F1E-853C-4D35-BF25-231A7AF722D5}">
            <xm:f>NOT(ISERROR(SEARCH("ja",'Hoher Bedarf, IG'!Z1)))</xm:f>
            <x14:dxf>
              <fill>
                <patternFill>
                  <bgColor rgb="FF00B050"/>
                </patternFill>
              </fill>
            </x14:dxf>
          </x14:cfRule>
          <xm:sqref>W1048562</xm:sqref>
        </x14:conditionalFormatting>
        <x14:conditionalFormatting xmlns:xm="http://schemas.microsoft.com/office/excel/2006/main">
          <x14:cfRule type="containsText" priority="12677" operator="containsText" text="ja" id="{FE1B802A-0533-4753-AFF8-C4EBAA531577}">
            <xm:f>NOT(ISERROR(SEARCH("ja",'Hoher Bedarf, IG'!Z1)))</xm:f>
            <x14:dxf>
              <fill>
                <patternFill>
                  <bgColor rgb="FF33CC33"/>
                </patternFill>
              </fill>
            </x14:dxf>
          </x14:cfRule>
          <xm:sqref>V1048562</xm:sqref>
        </x14:conditionalFormatting>
        <x14:conditionalFormatting xmlns:xm="http://schemas.microsoft.com/office/excel/2006/main">
          <x14:cfRule type="containsText" priority="12680" operator="containsText" text="ja" id="{9EA86714-2A50-4C49-A9BF-083FC37B5057}">
            <xm:f>NOT(ISERROR(SEARCH("ja",'Hoher Bedarf, IG'!Z1)))</xm:f>
            <x14:dxf>
              <fill>
                <patternFill>
                  <bgColor rgb="FF00CC00"/>
                </patternFill>
              </fill>
            </x14:dxf>
          </x14:cfRule>
          <x14:cfRule type="containsText" priority="12681" operator="containsText" text="ja" id="{E2F89F1E-853C-4D35-BF25-231A7AF722D5}">
            <xm:f>NOT(ISERROR(SEARCH("ja",'Hoher Bedarf, IG'!Z1)))</xm:f>
            <x14:dxf>
              <fill>
                <patternFill>
                  <bgColor rgb="FF00B050"/>
                </patternFill>
              </fill>
            </x14:dxf>
          </x14:cfRule>
          <xm:sqref>V1048562</xm:sqref>
        </x14:conditionalFormatting>
        <x14:conditionalFormatting xmlns:xm="http://schemas.microsoft.com/office/excel/2006/main">
          <x14:cfRule type="containsText" priority="12683" operator="containsText" text="ja" id="{FE1B802A-0533-4753-AFF8-C4EBAA531577}">
            <xm:f>NOT(ISERROR(SEARCH("ja",'Hoher Bedarf, IG'!Z1)))</xm:f>
            <x14:dxf>
              <fill>
                <patternFill>
                  <bgColor rgb="FF33CC33"/>
                </patternFill>
              </fill>
            </x14:dxf>
          </x14:cfRule>
          <xm:sqref>U1048562</xm:sqref>
        </x14:conditionalFormatting>
        <x14:conditionalFormatting xmlns:xm="http://schemas.microsoft.com/office/excel/2006/main">
          <x14:cfRule type="containsText" priority="12686" operator="containsText" text="ja" id="{9EA86714-2A50-4C49-A9BF-083FC37B5057}">
            <xm:f>NOT(ISERROR(SEARCH("ja",'Hoher Bedarf, IG'!Z1)))</xm:f>
            <x14:dxf>
              <fill>
                <patternFill>
                  <bgColor rgb="FF00CC00"/>
                </patternFill>
              </fill>
            </x14:dxf>
          </x14:cfRule>
          <x14:cfRule type="containsText" priority="12687" operator="containsText" text="ja" id="{E2F89F1E-853C-4D35-BF25-231A7AF722D5}">
            <xm:f>NOT(ISERROR(SEARCH("ja",'Hoher Bedarf, IG'!Z1)))</xm:f>
            <x14:dxf>
              <fill>
                <patternFill>
                  <bgColor rgb="FF00B050"/>
                </patternFill>
              </fill>
            </x14:dxf>
          </x14:cfRule>
          <xm:sqref>U1048562</xm:sqref>
        </x14:conditionalFormatting>
        <x14:conditionalFormatting xmlns:xm="http://schemas.microsoft.com/office/excel/2006/main">
          <x14:cfRule type="containsText" priority="12689" operator="containsText" text="ja" id="{FE1B802A-0533-4753-AFF8-C4EBAA531577}">
            <xm:f>NOT(ISERROR(SEARCH("ja",'Hoher Bedarf, IG'!Z1)))</xm:f>
            <x14:dxf>
              <fill>
                <patternFill>
                  <bgColor rgb="FF33CC33"/>
                </patternFill>
              </fill>
            </x14:dxf>
          </x14:cfRule>
          <xm:sqref>T1048562</xm:sqref>
        </x14:conditionalFormatting>
        <x14:conditionalFormatting xmlns:xm="http://schemas.microsoft.com/office/excel/2006/main">
          <x14:cfRule type="containsText" priority="12692" operator="containsText" text="ja" id="{9EA86714-2A50-4C49-A9BF-083FC37B5057}">
            <xm:f>NOT(ISERROR(SEARCH("ja",'Hoher Bedarf, IG'!Z1)))</xm:f>
            <x14:dxf>
              <fill>
                <patternFill>
                  <bgColor rgb="FF00CC00"/>
                </patternFill>
              </fill>
            </x14:dxf>
          </x14:cfRule>
          <x14:cfRule type="containsText" priority="12693" operator="containsText" text="ja" id="{E2F89F1E-853C-4D35-BF25-231A7AF722D5}">
            <xm:f>NOT(ISERROR(SEARCH("ja",'Hoher Bedarf, IG'!Z1)))</xm:f>
            <x14:dxf>
              <fill>
                <patternFill>
                  <bgColor rgb="FF00B050"/>
                </patternFill>
              </fill>
            </x14:dxf>
          </x14:cfRule>
          <xm:sqref>T1048562</xm:sqref>
        </x14:conditionalFormatting>
        <x14:conditionalFormatting xmlns:xm="http://schemas.microsoft.com/office/excel/2006/main">
          <x14:cfRule type="containsText" priority="12695" operator="containsText" text="ja" id="{FE1B802A-0533-4753-AFF8-C4EBAA531577}">
            <xm:f>NOT(ISERROR(SEARCH("ja",'Hoher Bedarf, IG'!Z1)))</xm:f>
            <x14:dxf>
              <fill>
                <patternFill>
                  <bgColor rgb="FF33CC33"/>
                </patternFill>
              </fill>
            </x14:dxf>
          </x14:cfRule>
          <xm:sqref>S1048562</xm:sqref>
        </x14:conditionalFormatting>
        <x14:conditionalFormatting xmlns:xm="http://schemas.microsoft.com/office/excel/2006/main">
          <x14:cfRule type="containsText" priority="12698" operator="containsText" text="ja" id="{9EA86714-2A50-4C49-A9BF-083FC37B5057}">
            <xm:f>NOT(ISERROR(SEARCH("ja",'Hoher Bedarf, IG'!Z1)))</xm:f>
            <x14:dxf>
              <fill>
                <patternFill>
                  <bgColor rgb="FF00CC00"/>
                </patternFill>
              </fill>
            </x14:dxf>
          </x14:cfRule>
          <x14:cfRule type="containsText" priority="12699" operator="containsText" text="ja" id="{E2F89F1E-853C-4D35-BF25-231A7AF722D5}">
            <xm:f>NOT(ISERROR(SEARCH("ja",'Hoher Bedarf, IG'!Z1)))</xm:f>
            <x14:dxf>
              <fill>
                <patternFill>
                  <bgColor rgb="FF00B050"/>
                </patternFill>
              </fill>
            </x14:dxf>
          </x14:cfRule>
          <xm:sqref>S1048562</xm:sqref>
        </x14:conditionalFormatting>
        <x14:conditionalFormatting xmlns:xm="http://schemas.microsoft.com/office/excel/2006/main">
          <x14:cfRule type="containsText" priority="12701" operator="containsText" text="ja" id="{FE1B802A-0533-4753-AFF8-C4EBAA531577}">
            <xm:f>NOT(ISERROR(SEARCH("ja",'Hoher Bedarf, IG'!Z1)))</xm:f>
            <x14:dxf>
              <fill>
                <patternFill>
                  <bgColor rgb="FF33CC33"/>
                </patternFill>
              </fill>
            </x14:dxf>
          </x14:cfRule>
          <xm:sqref>R1048562</xm:sqref>
        </x14:conditionalFormatting>
        <x14:conditionalFormatting xmlns:xm="http://schemas.microsoft.com/office/excel/2006/main">
          <x14:cfRule type="containsText" priority="12704" operator="containsText" text="ja" id="{9EA86714-2A50-4C49-A9BF-083FC37B5057}">
            <xm:f>NOT(ISERROR(SEARCH("ja",'Hoher Bedarf, IG'!Z1)))</xm:f>
            <x14:dxf>
              <fill>
                <patternFill>
                  <bgColor rgb="FF00CC00"/>
                </patternFill>
              </fill>
            </x14:dxf>
          </x14:cfRule>
          <x14:cfRule type="containsText" priority="12705" operator="containsText" text="ja" id="{E2F89F1E-853C-4D35-BF25-231A7AF722D5}">
            <xm:f>NOT(ISERROR(SEARCH("ja",'Hoher Bedarf, IG'!Z1)))</xm:f>
            <x14:dxf>
              <fill>
                <patternFill>
                  <bgColor rgb="FF00B050"/>
                </patternFill>
              </fill>
            </x14:dxf>
          </x14:cfRule>
          <xm:sqref>R1048562</xm:sqref>
        </x14:conditionalFormatting>
        <x14:conditionalFormatting xmlns:xm="http://schemas.microsoft.com/office/excel/2006/main">
          <x14:cfRule type="containsText" priority="12707" operator="containsText" text="ja" id="{FE1B802A-0533-4753-AFF8-C4EBAA531577}">
            <xm:f>NOT(ISERROR(SEARCH("ja",'Hoher Bedarf, IG'!Z1)))</xm:f>
            <x14:dxf>
              <fill>
                <patternFill>
                  <bgColor rgb="FF33CC33"/>
                </patternFill>
              </fill>
            </x14:dxf>
          </x14:cfRule>
          <xm:sqref>Q1048562</xm:sqref>
        </x14:conditionalFormatting>
        <x14:conditionalFormatting xmlns:xm="http://schemas.microsoft.com/office/excel/2006/main">
          <x14:cfRule type="containsText" priority="12710" operator="containsText" text="ja" id="{9EA86714-2A50-4C49-A9BF-083FC37B5057}">
            <xm:f>NOT(ISERROR(SEARCH("ja",'Hoher Bedarf, IG'!Z1)))</xm:f>
            <x14:dxf>
              <fill>
                <patternFill>
                  <bgColor rgb="FF00CC00"/>
                </patternFill>
              </fill>
            </x14:dxf>
          </x14:cfRule>
          <x14:cfRule type="containsText" priority="12711" operator="containsText" text="ja" id="{E2F89F1E-853C-4D35-BF25-231A7AF722D5}">
            <xm:f>NOT(ISERROR(SEARCH("ja",'Hoher Bedarf, IG'!Z1)))</xm:f>
            <x14:dxf>
              <fill>
                <patternFill>
                  <bgColor rgb="FF00B050"/>
                </patternFill>
              </fill>
            </x14:dxf>
          </x14:cfRule>
          <xm:sqref>Q1048562</xm:sqref>
        </x14:conditionalFormatting>
        <x14:conditionalFormatting xmlns:xm="http://schemas.microsoft.com/office/excel/2006/main">
          <x14:cfRule type="containsText" priority="12713" operator="containsText" text="ja" id="{FE1B802A-0533-4753-AFF8-C4EBAA531577}">
            <xm:f>NOT(ISERROR(SEARCH("ja",'Hoher Bedarf, IG'!Z1)))</xm:f>
            <x14:dxf>
              <fill>
                <patternFill>
                  <bgColor rgb="FF33CC33"/>
                </patternFill>
              </fill>
            </x14:dxf>
          </x14:cfRule>
          <xm:sqref>P1048562</xm:sqref>
        </x14:conditionalFormatting>
        <x14:conditionalFormatting xmlns:xm="http://schemas.microsoft.com/office/excel/2006/main">
          <x14:cfRule type="containsText" priority="12716" operator="containsText" text="ja" id="{9EA86714-2A50-4C49-A9BF-083FC37B5057}">
            <xm:f>NOT(ISERROR(SEARCH("ja",'Hoher Bedarf, IG'!Z1)))</xm:f>
            <x14:dxf>
              <fill>
                <patternFill>
                  <bgColor rgb="FF00CC00"/>
                </patternFill>
              </fill>
            </x14:dxf>
          </x14:cfRule>
          <x14:cfRule type="containsText" priority="12717" operator="containsText" text="ja" id="{E2F89F1E-853C-4D35-BF25-231A7AF722D5}">
            <xm:f>NOT(ISERROR(SEARCH("ja",'Hoher Bedarf, IG'!Z1)))</xm:f>
            <x14:dxf>
              <fill>
                <patternFill>
                  <bgColor rgb="FF00B050"/>
                </patternFill>
              </fill>
            </x14:dxf>
          </x14:cfRule>
          <xm:sqref>P1048562</xm:sqref>
        </x14:conditionalFormatting>
        <x14:conditionalFormatting xmlns:xm="http://schemas.microsoft.com/office/excel/2006/main">
          <x14:cfRule type="containsText" priority="12719" operator="containsText" text="ja" id="{FE1B802A-0533-4753-AFF8-C4EBAA531577}">
            <xm:f>NOT(ISERROR(SEARCH("ja",'Hoher Bedarf, IG'!Z1)))</xm:f>
            <x14:dxf>
              <fill>
                <patternFill>
                  <bgColor rgb="FF33CC33"/>
                </patternFill>
              </fill>
            </x14:dxf>
          </x14:cfRule>
          <xm:sqref>O1048562</xm:sqref>
        </x14:conditionalFormatting>
        <x14:conditionalFormatting xmlns:xm="http://schemas.microsoft.com/office/excel/2006/main">
          <x14:cfRule type="containsText" priority="12722" operator="containsText" text="ja" id="{9EA86714-2A50-4C49-A9BF-083FC37B5057}">
            <xm:f>NOT(ISERROR(SEARCH("ja",'Hoher Bedarf, IG'!Z1)))</xm:f>
            <x14:dxf>
              <fill>
                <patternFill>
                  <bgColor rgb="FF00CC00"/>
                </patternFill>
              </fill>
            </x14:dxf>
          </x14:cfRule>
          <x14:cfRule type="containsText" priority="12723" operator="containsText" text="ja" id="{E2F89F1E-853C-4D35-BF25-231A7AF722D5}">
            <xm:f>NOT(ISERROR(SEARCH("ja",'Hoher Bedarf, IG'!Z1)))</xm:f>
            <x14:dxf>
              <fill>
                <patternFill>
                  <bgColor rgb="FF00B050"/>
                </patternFill>
              </fill>
            </x14:dxf>
          </x14:cfRule>
          <xm:sqref>O1048562</xm:sqref>
        </x14:conditionalFormatting>
        <x14:conditionalFormatting xmlns:xm="http://schemas.microsoft.com/office/excel/2006/main">
          <x14:cfRule type="containsText" priority="13475" operator="containsText" text="ja" id="{FE1B802A-0533-4753-AFF8-C4EBAA531577}">
            <xm:f>NOT(ISERROR(SEARCH("ja",'Hoher Bedarf, IG'!Z1)))</xm:f>
            <x14:dxf>
              <fill>
                <patternFill>
                  <bgColor rgb="FF33CC33"/>
                </patternFill>
              </fill>
            </x14:dxf>
          </x14:cfRule>
          <xm:sqref>Q1048561</xm:sqref>
        </x14:conditionalFormatting>
        <x14:conditionalFormatting xmlns:xm="http://schemas.microsoft.com/office/excel/2006/main">
          <x14:cfRule type="containsText" priority="13478" operator="containsText" text="ja" id="{9EA86714-2A50-4C49-A9BF-083FC37B5057}">
            <xm:f>NOT(ISERROR(SEARCH("ja",'Hoher Bedarf, IG'!Z1)))</xm:f>
            <x14:dxf>
              <fill>
                <patternFill>
                  <bgColor rgb="FF00CC00"/>
                </patternFill>
              </fill>
            </x14:dxf>
          </x14:cfRule>
          <x14:cfRule type="containsText" priority="13479" operator="containsText" text="ja" id="{E2F89F1E-853C-4D35-BF25-231A7AF722D5}">
            <xm:f>NOT(ISERROR(SEARCH("ja",'Hoher Bedarf, IG'!Z1)))</xm:f>
            <x14:dxf>
              <fill>
                <patternFill>
                  <bgColor rgb="FF00B050"/>
                </patternFill>
              </fill>
            </x14:dxf>
          </x14:cfRule>
          <xm:sqref>Q1048561</xm:sqref>
        </x14:conditionalFormatting>
        <x14:conditionalFormatting xmlns:xm="http://schemas.microsoft.com/office/excel/2006/main">
          <x14:cfRule type="containsText" priority="13517" operator="containsText" text="ja" id="{FE1B802A-0533-4753-AFF8-C4EBAA531577}">
            <xm:f>NOT(ISERROR(SEARCH("ja",'Hoher Bedarf, IG'!Z1)))</xm:f>
            <x14:dxf>
              <fill>
                <patternFill>
                  <bgColor rgb="FF33CC33"/>
                </patternFill>
              </fill>
            </x14:dxf>
          </x14:cfRule>
          <xm:sqref>V1048561</xm:sqref>
        </x14:conditionalFormatting>
        <x14:conditionalFormatting xmlns:xm="http://schemas.microsoft.com/office/excel/2006/main">
          <x14:cfRule type="containsText" priority="13520" operator="containsText" text="ja" id="{9EA86714-2A50-4C49-A9BF-083FC37B5057}">
            <xm:f>NOT(ISERROR(SEARCH("ja",'Hoher Bedarf, IG'!Z1)))</xm:f>
            <x14:dxf>
              <fill>
                <patternFill>
                  <bgColor rgb="FF00CC00"/>
                </patternFill>
              </fill>
            </x14:dxf>
          </x14:cfRule>
          <x14:cfRule type="containsText" priority="13521" operator="containsText" text="ja" id="{E2F89F1E-853C-4D35-BF25-231A7AF722D5}">
            <xm:f>NOT(ISERROR(SEARCH("ja",'Hoher Bedarf, IG'!Z1)))</xm:f>
            <x14:dxf>
              <fill>
                <patternFill>
                  <bgColor rgb="FF00B050"/>
                </patternFill>
              </fill>
            </x14:dxf>
          </x14:cfRule>
          <xm:sqref>V1048561</xm:sqref>
        </x14:conditionalFormatting>
        <x14:conditionalFormatting xmlns:xm="http://schemas.microsoft.com/office/excel/2006/main">
          <x14:cfRule type="containsText" priority="13523" operator="containsText" text="ja" id="{FE1B802A-0533-4753-AFF8-C4EBAA531577}">
            <xm:f>NOT(ISERROR(SEARCH("ja",'Hoher Bedarf, IG'!Z1)))</xm:f>
            <x14:dxf>
              <fill>
                <patternFill>
                  <bgColor rgb="FF33CC33"/>
                </patternFill>
              </fill>
            </x14:dxf>
          </x14:cfRule>
          <xm:sqref>U1048561</xm:sqref>
        </x14:conditionalFormatting>
        <x14:conditionalFormatting xmlns:xm="http://schemas.microsoft.com/office/excel/2006/main">
          <x14:cfRule type="containsText" priority="13526" operator="containsText" text="ja" id="{9EA86714-2A50-4C49-A9BF-083FC37B5057}">
            <xm:f>NOT(ISERROR(SEARCH("ja",'Hoher Bedarf, IG'!Z1)))</xm:f>
            <x14:dxf>
              <fill>
                <patternFill>
                  <bgColor rgb="FF00CC00"/>
                </patternFill>
              </fill>
            </x14:dxf>
          </x14:cfRule>
          <x14:cfRule type="containsText" priority="13527" operator="containsText" text="ja" id="{E2F89F1E-853C-4D35-BF25-231A7AF722D5}">
            <xm:f>NOT(ISERROR(SEARCH("ja",'Hoher Bedarf, IG'!Z1)))</xm:f>
            <x14:dxf>
              <fill>
                <patternFill>
                  <bgColor rgb="FF00B050"/>
                </patternFill>
              </fill>
            </x14:dxf>
          </x14:cfRule>
          <xm:sqref>U1048561</xm:sqref>
        </x14:conditionalFormatting>
        <x14:conditionalFormatting xmlns:xm="http://schemas.microsoft.com/office/excel/2006/main">
          <x14:cfRule type="containsText" priority="13529" operator="containsText" text="ja" id="{FE1B802A-0533-4753-AFF8-C4EBAA531577}">
            <xm:f>NOT(ISERROR(SEARCH("ja",'Hoher Bedarf, IG'!Z1)))</xm:f>
            <x14:dxf>
              <fill>
                <patternFill>
                  <bgColor rgb="FF33CC33"/>
                </patternFill>
              </fill>
            </x14:dxf>
          </x14:cfRule>
          <xm:sqref>T1048561</xm:sqref>
        </x14:conditionalFormatting>
        <x14:conditionalFormatting xmlns:xm="http://schemas.microsoft.com/office/excel/2006/main">
          <x14:cfRule type="containsText" priority="13532" operator="containsText" text="ja" id="{9EA86714-2A50-4C49-A9BF-083FC37B5057}">
            <xm:f>NOT(ISERROR(SEARCH("ja",'Hoher Bedarf, IG'!Z1)))</xm:f>
            <x14:dxf>
              <fill>
                <patternFill>
                  <bgColor rgb="FF00CC00"/>
                </patternFill>
              </fill>
            </x14:dxf>
          </x14:cfRule>
          <x14:cfRule type="containsText" priority="13533" operator="containsText" text="ja" id="{E2F89F1E-853C-4D35-BF25-231A7AF722D5}">
            <xm:f>NOT(ISERROR(SEARCH("ja",'Hoher Bedarf, IG'!Z1)))</xm:f>
            <x14:dxf>
              <fill>
                <patternFill>
                  <bgColor rgb="FF00B050"/>
                </patternFill>
              </fill>
            </x14:dxf>
          </x14:cfRule>
          <xm:sqref>T1048561</xm:sqref>
        </x14:conditionalFormatting>
        <x14:conditionalFormatting xmlns:xm="http://schemas.microsoft.com/office/excel/2006/main">
          <x14:cfRule type="containsText" priority="13535" operator="containsText" text="ja" id="{FE1B802A-0533-4753-AFF8-C4EBAA531577}">
            <xm:f>NOT(ISERROR(SEARCH("ja",'Hoher Bedarf, IG'!Z1)))</xm:f>
            <x14:dxf>
              <fill>
                <patternFill>
                  <bgColor rgb="FF33CC33"/>
                </patternFill>
              </fill>
            </x14:dxf>
          </x14:cfRule>
          <xm:sqref>S1048561</xm:sqref>
        </x14:conditionalFormatting>
        <x14:conditionalFormatting xmlns:xm="http://schemas.microsoft.com/office/excel/2006/main">
          <x14:cfRule type="containsText" priority="13538" operator="containsText" text="ja" id="{9EA86714-2A50-4C49-A9BF-083FC37B5057}">
            <xm:f>NOT(ISERROR(SEARCH("ja",'Hoher Bedarf, IG'!Z1)))</xm:f>
            <x14:dxf>
              <fill>
                <patternFill>
                  <bgColor rgb="FF00CC00"/>
                </patternFill>
              </fill>
            </x14:dxf>
          </x14:cfRule>
          <x14:cfRule type="containsText" priority="13539" operator="containsText" text="ja" id="{E2F89F1E-853C-4D35-BF25-231A7AF722D5}">
            <xm:f>NOT(ISERROR(SEARCH("ja",'Hoher Bedarf, IG'!Z1)))</xm:f>
            <x14:dxf>
              <fill>
                <patternFill>
                  <bgColor rgb="FF00B050"/>
                </patternFill>
              </fill>
            </x14:dxf>
          </x14:cfRule>
          <xm:sqref>S1048561</xm:sqref>
        </x14:conditionalFormatting>
        <x14:conditionalFormatting xmlns:xm="http://schemas.microsoft.com/office/excel/2006/main">
          <x14:cfRule type="containsText" priority="13541" operator="containsText" text="ja" id="{FE1B802A-0533-4753-AFF8-C4EBAA531577}">
            <xm:f>NOT(ISERROR(SEARCH("ja",'Hoher Bedarf, IG'!Z1)))</xm:f>
            <x14:dxf>
              <fill>
                <patternFill>
                  <bgColor rgb="FF33CC33"/>
                </patternFill>
              </fill>
            </x14:dxf>
          </x14:cfRule>
          <xm:sqref>R1048561</xm:sqref>
        </x14:conditionalFormatting>
        <x14:conditionalFormatting xmlns:xm="http://schemas.microsoft.com/office/excel/2006/main">
          <x14:cfRule type="containsText" priority="13544" operator="containsText" text="ja" id="{9EA86714-2A50-4C49-A9BF-083FC37B5057}">
            <xm:f>NOT(ISERROR(SEARCH("ja",'Hoher Bedarf, IG'!Z1)))</xm:f>
            <x14:dxf>
              <fill>
                <patternFill>
                  <bgColor rgb="FF00CC00"/>
                </patternFill>
              </fill>
            </x14:dxf>
          </x14:cfRule>
          <x14:cfRule type="containsText" priority="13545" operator="containsText" text="ja" id="{E2F89F1E-853C-4D35-BF25-231A7AF722D5}">
            <xm:f>NOT(ISERROR(SEARCH("ja",'Hoher Bedarf, IG'!Z1)))</xm:f>
            <x14:dxf>
              <fill>
                <patternFill>
                  <bgColor rgb="FF00B050"/>
                </patternFill>
              </fill>
            </x14:dxf>
          </x14:cfRule>
          <xm:sqref>R1048561</xm:sqref>
        </x14:conditionalFormatting>
        <x14:conditionalFormatting xmlns:xm="http://schemas.microsoft.com/office/excel/2006/main">
          <x14:cfRule type="containsText" priority="13756" operator="containsText" text="ja" id="{FE1B802A-0533-4753-AFF8-C4EBAA531577}">
            <xm:f>NOT(ISERROR(SEARCH("ja",'Hoher Bedarf, IG'!Z1)))</xm:f>
            <x14:dxf>
              <fill>
                <patternFill>
                  <bgColor rgb="FF33CC33"/>
                </patternFill>
              </fill>
            </x14:dxf>
          </x14:cfRule>
          <xm:sqref>P1048561</xm:sqref>
        </x14:conditionalFormatting>
        <x14:conditionalFormatting xmlns:xm="http://schemas.microsoft.com/office/excel/2006/main">
          <x14:cfRule type="containsText" priority="13758" operator="containsText" text="ja" id="{9EA86714-2A50-4C49-A9BF-083FC37B5057}">
            <xm:f>NOT(ISERROR(SEARCH("ja",'Hoher Bedarf, IG'!Z1)))</xm:f>
            <x14:dxf>
              <fill>
                <patternFill>
                  <bgColor rgb="FF00CC00"/>
                </patternFill>
              </fill>
            </x14:dxf>
          </x14:cfRule>
          <x14:cfRule type="containsText" priority="13759" operator="containsText" text="ja" id="{E2F89F1E-853C-4D35-BF25-231A7AF722D5}">
            <xm:f>NOT(ISERROR(SEARCH("ja",'Hoher Bedarf, IG'!Z1)))</xm:f>
            <x14:dxf>
              <fill>
                <patternFill>
                  <bgColor rgb="FF00B050"/>
                </patternFill>
              </fill>
            </x14:dxf>
          </x14:cfRule>
          <xm:sqref>P1048561</xm:sqref>
        </x14:conditionalFormatting>
        <x14:conditionalFormatting xmlns:xm="http://schemas.microsoft.com/office/excel/2006/main">
          <x14:cfRule type="containsText" priority="14036" operator="containsText" text="ja" id="{FE1B802A-0533-4753-AFF8-C4EBAA531577}">
            <xm:f>NOT(ISERROR(SEARCH("ja",'Hoher Bedarf, IG'!Z1)))</xm:f>
            <x14:dxf>
              <fill>
                <patternFill>
                  <bgColor rgb="FF33CC33"/>
                </patternFill>
              </fill>
            </x14:dxf>
          </x14:cfRule>
          <xm:sqref>O1048561</xm:sqref>
        </x14:conditionalFormatting>
        <x14:conditionalFormatting xmlns:xm="http://schemas.microsoft.com/office/excel/2006/main">
          <x14:cfRule type="containsText" priority="14038" operator="containsText" text="ja" id="{9EA86714-2A50-4C49-A9BF-083FC37B5057}">
            <xm:f>NOT(ISERROR(SEARCH("ja",'Hoher Bedarf, IG'!Z1)))</xm:f>
            <x14:dxf>
              <fill>
                <patternFill>
                  <bgColor rgb="FF00CC00"/>
                </patternFill>
              </fill>
            </x14:dxf>
          </x14:cfRule>
          <x14:cfRule type="containsText" priority="14039" operator="containsText" text="ja" id="{E2F89F1E-853C-4D35-BF25-231A7AF722D5}">
            <xm:f>NOT(ISERROR(SEARCH("ja",'Hoher Bedarf, IG'!Z1)))</xm:f>
            <x14:dxf>
              <fill>
                <patternFill>
                  <bgColor rgb="FF00B050"/>
                </patternFill>
              </fill>
            </x14:dxf>
          </x14:cfRule>
          <xm:sqref>O1048561</xm:sqref>
        </x14:conditionalFormatting>
        <x14:conditionalFormatting xmlns:xm="http://schemas.microsoft.com/office/excel/2006/main">
          <x14:cfRule type="containsText" priority="16023" operator="containsText" text="ja" id="{FE1B802A-0533-4753-AFF8-C4EBAA531577}">
            <xm:f>NOT(ISERROR(SEARCH("ja",'Hoher Bedarf, IG'!Z1)))</xm:f>
            <x14:dxf>
              <fill>
                <patternFill>
                  <bgColor rgb="FF33CC33"/>
                </patternFill>
              </fill>
            </x14:dxf>
          </x14:cfRule>
          <xm:sqref>W1048561</xm:sqref>
        </x14:conditionalFormatting>
        <x14:conditionalFormatting xmlns:xm="http://schemas.microsoft.com/office/excel/2006/main">
          <x14:cfRule type="containsText" priority="16025" operator="containsText" text="ja" id="{9EA86714-2A50-4C49-A9BF-083FC37B5057}">
            <xm:f>NOT(ISERROR(SEARCH("ja",'Hoher Bedarf, IG'!Z1)))</xm:f>
            <x14:dxf>
              <fill>
                <patternFill>
                  <bgColor rgb="FF00CC00"/>
                </patternFill>
              </fill>
            </x14:dxf>
          </x14:cfRule>
          <x14:cfRule type="containsText" priority="16026" operator="containsText" text="ja" id="{E2F89F1E-853C-4D35-BF25-231A7AF722D5}">
            <xm:f>NOT(ISERROR(SEARCH("ja",'Hoher Bedarf, IG'!Z1)))</xm:f>
            <x14:dxf>
              <fill>
                <patternFill>
                  <bgColor rgb="FF00B050"/>
                </patternFill>
              </fill>
            </x14:dxf>
          </x14:cfRule>
          <xm:sqref>W1048561</xm:sqref>
        </x14:conditionalFormatting>
        <x14:conditionalFormatting xmlns:xm="http://schemas.microsoft.com/office/excel/2006/main">
          <x14:cfRule type="containsText" priority="16383" operator="containsText" text="ja" id="{FE1B802A-0533-4753-AFF8-C4EBAA531577}">
            <xm:f>NOT(ISERROR(SEARCH("ja",'Hoher Bedarf, IG'!Z1)))</xm:f>
            <x14:dxf>
              <fill>
                <patternFill>
                  <bgColor rgb="FF33CC33"/>
                </patternFill>
              </fill>
            </x14:dxf>
          </x14:cfRule>
          <xm:sqref>X1048561</xm:sqref>
        </x14:conditionalFormatting>
        <x14:conditionalFormatting xmlns:xm="http://schemas.microsoft.com/office/excel/2006/main">
          <x14:cfRule type="containsText" priority="16385" operator="containsText" text="ja" id="{9EA86714-2A50-4C49-A9BF-083FC37B5057}">
            <xm:f>NOT(ISERROR(SEARCH("ja",'Hoher Bedarf, IG'!Z1)))</xm:f>
            <x14:dxf>
              <fill>
                <patternFill>
                  <bgColor rgb="FF00CC00"/>
                </patternFill>
              </fill>
            </x14:dxf>
          </x14:cfRule>
          <x14:cfRule type="containsText" priority="16386" operator="containsText" text="ja" id="{E2F89F1E-853C-4D35-BF25-231A7AF722D5}">
            <xm:f>NOT(ISERROR(SEARCH("ja",'Hoher Bedarf, IG'!Z1)))</xm:f>
            <x14:dxf>
              <fill>
                <patternFill>
                  <bgColor rgb="FF00B050"/>
                </patternFill>
              </fill>
            </x14:dxf>
          </x14:cfRule>
          <xm:sqref>X1048561</xm:sqref>
        </x14:conditionalFormatting>
        <x14:conditionalFormatting xmlns:xm="http://schemas.microsoft.com/office/excel/2006/main">
          <x14:cfRule type="containsText" priority="16783" operator="containsText" text="ja" id="{FE1B802A-0533-4753-AFF8-C4EBAA531577}">
            <xm:f>NOT(ISERROR(SEARCH("ja",'Hoher Bedarf, IG'!Z1)))</xm:f>
            <x14:dxf>
              <fill>
                <patternFill>
                  <bgColor rgb="FF33CC33"/>
                </patternFill>
              </fill>
            </x14:dxf>
          </x14:cfRule>
          <xm:sqref>Y1048561</xm:sqref>
        </x14:conditionalFormatting>
        <x14:conditionalFormatting xmlns:xm="http://schemas.microsoft.com/office/excel/2006/main">
          <x14:cfRule type="containsText" priority="16785" operator="containsText" text="ja" id="{9EA86714-2A50-4C49-A9BF-083FC37B5057}">
            <xm:f>NOT(ISERROR(SEARCH("ja",'Hoher Bedarf, IG'!Z1)))</xm:f>
            <x14:dxf>
              <fill>
                <patternFill>
                  <bgColor rgb="FF00CC00"/>
                </patternFill>
              </fill>
            </x14:dxf>
          </x14:cfRule>
          <x14:cfRule type="containsText" priority="16786" operator="containsText" text="ja" id="{E2F89F1E-853C-4D35-BF25-231A7AF722D5}">
            <xm:f>NOT(ISERROR(SEARCH("ja",'Hoher Bedarf, IG'!Z1)))</xm:f>
            <x14:dxf>
              <fill>
                <patternFill>
                  <bgColor rgb="FF00B050"/>
                </patternFill>
              </fill>
            </x14:dxf>
          </x14:cfRule>
          <xm:sqref>Y1048561</xm:sqref>
        </x14:conditionalFormatting>
        <x14:conditionalFormatting xmlns:xm="http://schemas.microsoft.com/office/excel/2006/main">
          <x14:cfRule type="containsText" priority="17443" operator="containsText" text="ja" id="{FE1B802A-0533-4753-AFF8-C4EBAA531577}">
            <xm:f>NOT(ISERROR(SEARCH("ja",'Hoher Bedarf, IG'!Z1)))</xm:f>
            <x14:dxf>
              <fill>
                <patternFill>
                  <bgColor rgb="FF33CC33"/>
                </patternFill>
              </fill>
            </x14:dxf>
          </x14:cfRule>
          <xm:sqref>N1048561</xm:sqref>
        </x14:conditionalFormatting>
        <x14:conditionalFormatting xmlns:xm="http://schemas.microsoft.com/office/excel/2006/main">
          <x14:cfRule type="containsText" priority="17445" operator="containsText" text="ja" id="{9EA86714-2A50-4C49-A9BF-083FC37B5057}">
            <xm:f>NOT(ISERROR(SEARCH("ja",'Hoher Bedarf, IG'!Z1)))</xm:f>
            <x14:dxf>
              <fill>
                <patternFill>
                  <bgColor rgb="FF00CC00"/>
                </patternFill>
              </fill>
            </x14:dxf>
          </x14:cfRule>
          <x14:cfRule type="containsText" priority="17446" operator="containsText" text="ja" id="{E2F89F1E-853C-4D35-BF25-231A7AF722D5}">
            <xm:f>NOT(ISERROR(SEARCH("ja",'Hoher Bedarf, IG'!Z1)))</xm:f>
            <x14:dxf>
              <fill>
                <patternFill>
                  <bgColor rgb="FF00B050"/>
                </patternFill>
              </fill>
            </x14:dxf>
          </x14:cfRule>
          <xm:sqref>N1048561</xm:sqref>
        </x14:conditionalFormatting>
        <x14:conditionalFormatting xmlns:xm="http://schemas.microsoft.com/office/excel/2006/main">
          <x14:cfRule type="containsText" priority="18234" operator="containsText" text="ja" id="{FE1B802A-0533-4753-AFF8-C4EBAA531577}">
            <xm:f>NOT(ISERROR(SEARCH("ja",'Hoher Bedarf, IG'!Z1)))</xm:f>
            <x14:dxf>
              <fill>
                <patternFill>
                  <bgColor rgb="FF33CC33"/>
                </patternFill>
              </fill>
            </x14:dxf>
          </x14:cfRule>
          <xm:sqref>Q1048560</xm:sqref>
        </x14:conditionalFormatting>
        <x14:conditionalFormatting xmlns:xm="http://schemas.microsoft.com/office/excel/2006/main">
          <x14:cfRule type="containsText" priority="18237" operator="containsText" text="ja" id="{9EA86714-2A50-4C49-A9BF-083FC37B5057}">
            <xm:f>NOT(ISERROR(SEARCH("ja",'Hoher Bedarf, IG'!Z1)))</xm:f>
            <x14:dxf>
              <fill>
                <patternFill>
                  <bgColor rgb="FF00CC00"/>
                </patternFill>
              </fill>
            </x14:dxf>
          </x14:cfRule>
          <x14:cfRule type="containsText" priority="18238" operator="containsText" text="ja" id="{E2F89F1E-853C-4D35-BF25-231A7AF722D5}">
            <xm:f>NOT(ISERROR(SEARCH("ja",'Hoher Bedarf, IG'!Z1)))</xm:f>
            <x14:dxf>
              <fill>
                <patternFill>
                  <bgColor rgb="FF00B050"/>
                </patternFill>
              </fill>
            </x14:dxf>
          </x14:cfRule>
          <xm:sqref>Q1048560</xm:sqref>
        </x14:conditionalFormatting>
        <x14:conditionalFormatting xmlns:xm="http://schemas.microsoft.com/office/excel/2006/main">
          <x14:cfRule type="containsText" priority="18240" operator="containsText" text="ja" id="{FE1B802A-0533-4753-AFF8-C4EBAA531577}">
            <xm:f>NOT(ISERROR(SEARCH("ja",'Hoher Bedarf, IG'!Z1)))</xm:f>
            <x14:dxf>
              <fill>
                <patternFill>
                  <bgColor rgb="FF33CC33"/>
                </patternFill>
              </fill>
            </x14:dxf>
          </x14:cfRule>
          <xm:sqref>V1048560</xm:sqref>
        </x14:conditionalFormatting>
        <x14:conditionalFormatting xmlns:xm="http://schemas.microsoft.com/office/excel/2006/main">
          <x14:cfRule type="containsText" priority="18243" operator="containsText" text="ja" id="{9EA86714-2A50-4C49-A9BF-083FC37B5057}">
            <xm:f>NOT(ISERROR(SEARCH("ja",'Hoher Bedarf, IG'!Z1)))</xm:f>
            <x14:dxf>
              <fill>
                <patternFill>
                  <bgColor rgb="FF00CC00"/>
                </patternFill>
              </fill>
            </x14:dxf>
          </x14:cfRule>
          <x14:cfRule type="containsText" priority="18244" operator="containsText" text="ja" id="{E2F89F1E-853C-4D35-BF25-231A7AF722D5}">
            <xm:f>NOT(ISERROR(SEARCH("ja",'Hoher Bedarf, IG'!Z1)))</xm:f>
            <x14:dxf>
              <fill>
                <patternFill>
                  <bgColor rgb="FF00B050"/>
                </patternFill>
              </fill>
            </x14:dxf>
          </x14:cfRule>
          <xm:sqref>V1048560</xm:sqref>
        </x14:conditionalFormatting>
        <x14:conditionalFormatting xmlns:xm="http://schemas.microsoft.com/office/excel/2006/main">
          <x14:cfRule type="containsText" priority="18246" operator="containsText" text="ja" id="{FE1B802A-0533-4753-AFF8-C4EBAA531577}">
            <xm:f>NOT(ISERROR(SEARCH("ja",'Hoher Bedarf, IG'!Z1)))</xm:f>
            <x14:dxf>
              <fill>
                <patternFill>
                  <bgColor rgb="FF33CC33"/>
                </patternFill>
              </fill>
            </x14:dxf>
          </x14:cfRule>
          <xm:sqref>U1048560</xm:sqref>
        </x14:conditionalFormatting>
        <x14:conditionalFormatting xmlns:xm="http://schemas.microsoft.com/office/excel/2006/main">
          <x14:cfRule type="containsText" priority="18249" operator="containsText" text="ja" id="{9EA86714-2A50-4C49-A9BF-083FC37B5057}">
            <xm:f>NOT(ISERROR(SEARCH("ja",'Hoher Bedarf, IG'!Z1)))</xm:f>
            <x14:dxf>
              <fill>
                <patternFill>
                  <bgColor rgb="FF00CC00"/>
                </patternFill>
              </fill>
            </x14:dxf>
          </x14:cfRule>
          <x14:cfRule type="containsText" priority="18250" operator="containsText" text="ja" id="{E2F89F1E-853C-4D35-BF25-231A7AF722D5}">
            <xm:f>NOT(ISERROR(SEARCH("ja",'Hoher Bedarf, IG'!Z1)))</xm:f>
            <x14:dxf>
              <fill>
                <patternFill>
                  <bgColor rgb="FF00B050"/>
                </patternFill>
              </fill>
            </x14:dxf>
          </x14:cfRule>
          <xm:sqref>U1048560</xm:sqref>
        </x14:conditionalFormatting>
        <x14:conditionalFormatting xmlns:xm="http://schemas.microsoft.com/office/excel/2006/main">
          <x14:cfRule type="containsText" priority="18252" operator="containsText" text="ja" id="{FE1B802A-0533-4753-AFF8-C4EBAA531577}">
            <xm:f>NOT(ISERROR(SEARCH("ja",'Hoher Bedarf, IG'!Z1)))</xm:f>
            <x14:dxf>
              <fill>
                <patternFill>
                  <bgColor rgb="FF33CC33"/>
                </patternFill>
              </fill>
            </x14:dxf>
          </x14:cfRule>
          <xm:sqref>T1048560</xm:sqref>
        </x14:conditionalFormatting>
        <x14:conditionalFormatting xmlns:xm="http://schemas.microsoft.com/office/excel/2006/main">
          <x14:cfRule type="containsText" priority="18255" operator="containsText" text="ja" id="{9EA86714-2A50-4C49-A9BF-083FC37B5057}">
            <xm:f>NOT(ISERROR(SEARCH("ja",'Hoher Bedarf, IG'!Z1)))</xm:f>
            <x14:dxf>
              <fill>
                <patternFill>
                  <bgColor rgb="FF00CC00"/>
                </patternFill>
              </fill>
            </x14:dxf>
          </x14:cfRule>
          <x14:cfRule type="containsText" priority="18256" operator="containsText" text="ja" id="{E2F89F1E-853C-4D35-BF25-231A7AF722D5}">
            <xm:f>NOT(ISERROR(SEARCH("ja",'Hoher Bedarf, IG'!Z1)))</xm:f>
            <x14:dxf>
              <fill>
                <patternFill>
                  <bgColor rgb="FF00B050"/>
                </patternFill>
              </fill>
            </x14:dxf>
          </x14:cfRule>
          <xm:sqref>T1048560</xm:sqref>
        </x14:conditionalFormatting>
        <x14:conditionalFormatting xmlns:xm="http://schemas.microsoft.com/office/excel/2006/main">
          <x14:cfRule type="containsText" priority="18258" operator="containsText" text="ja" id="{FE1B802A-0533-4753-AFF8-C4EBAA531577}">
            <xm:f>NOT(ISERROR(SEARCH("ja",'Hoher Bedarf, IG'!Z1)))</xm:f>
            <x14:dxf>
              <fill>
                <patternFill>
                  <bgColor rgb="FF33CC33"/>
                </patternFill>
              </fill>
            </x14:dxf>
          </x14:cfRule>
          <xm:sqref>S1048560</xm:sqref>
        </x14:conditionalFormatting>
        <x14:conditionalFormatting xmlns:xm="http://schemas.microsoft.com/office/excel/2006/main">
          <x14:cfRule type="containsText" priority="18261" operator="containsText" text="ja" id="{9EA86714-2A50-4C49-A9BF-083FC37B5057}">
            <xm:f>NOT(ISERROR(SEARCH("ja",'Hoher Bedarf, IG'!Z1)))</xm:f>
            <x14:dxf>
              <fill>
                <patternFill>
                  <bgColor rgb="FF00CC00"/>
                </patternFill>
              </fill>
            </x14:dxf>
          </x14:cfRule>
          <x14:cfRule type="containsText" priority="18262" operator="containsText" text="ja" id="{E2F89F1E-853C-4D35-BF25-231A7AF722D5}">
            <xm:f>NOT(ISERROR(SEARCH("ja",'Hoher Bedarf, IG'!Z1)))</xm:f>
            <x14:dxf>
              <fill>
                <patternFill>
                  <bgColor rgb="FF00B050"/>
                </patternFill>
              </fill>
            </x14:dxf>
          </x14:cfRule>
          <xm:sqref>S1048560</xm:sqref>
        </x14:conditionalFormatting>
        <x14:conditionalFormatting xmlns:xm="http://schemas.microsoft.com/office/excel/2006/main">
          <x14:cfRule type="containsText" priority="18264" operator="containsText" text="ja" id="{FE1B802A-0533-4753-AFF8-C4EBAA531577}">
            <xm:f>NOT(ISERROR(SEARCH("ja",'Hoher Bedarf, IG'!Z1)))</xm:f>
            <x14:dxf>
              <fill>
                <patternFill>
                  <bgColor rgb="FF33CC33"/>
                </patternFill>
              </fill>
            </x14:dxf>
          </x14:cfRule>
          <xm:sqref>R1048560</xm:sqref>
        </x14:conditionalFormatting>
        <x14:conditionalFormatting xmlns:xm="http://schemas.microsoft.com/office/excel/2006/main">
          <x14:cfRule type="containsText" priority="18267" operator="containsText" text="ja" id="{9EA86714-2A50-4C49-A9BF-083FC37B5057}">
            <xm:f>NOT(ISERROR(SEARCH("ja",'Hoher Bedarf, IG'!Z1)))</xm:f>
            <x14:dxf>
              <fill>
                <patternFill>
                  <bgColor rgb="FF00CC00"/>
                </patternFill>
              </fill>
            </x14:dxf>
          </x14:cfRule>
          <x14:cfRule type="containsText" priority="18268" operator="containsText" text="ja" id="{E2F89F1E-853C-4D35-BF25-231A7AF722D5}">
            <xm:f>NOT(ISERROR(SEARCH("ja",'Hoher Bedarf, IG'!Z1)))</xm:f>
            <x14:dxf>
              <fill>
                <patternFill>
                  <bgColor rgb="FF00B050"/>
                </patternFill>
              </fill>
            </x14:dxf>
          </x14:cfRule>
          <xm:sqref>R1048560</xm:sqref>
        </x14:conditionalFormatting>
        <x14:conditionalFormatting xmlns:xm="http://schemas.microsoft.com/office/excel/2006/main">
          <x14:cfRule type="containsText" priority="18270" operator="containsText" text="ja" id="{FE1B802A-0533-4753-AFF8-C4EBAA531577}">
            <xm:f>NOT(ISERROR(SEARCH("ja",'Hoher Bedarf, IG'!Z1)))</xm:f>
            <x14:dxf>
              <fill>
                <patternFill>
                  <bgColor rgb="FF33CC33"/>
                </patternFill>
              </fill>
            </x14:dxf>
          </x14:cfRule>
          <xm:sqref>P1048560</xm:sqref>
        </x14:conditionalFormatting>
        <x14:conditionalFormatting xmlns:xm="http://schemas.microsoft.com/office/excel/2006/main">
          <x14:cfRule type="containsText" priority="18273" operator="containsText" text="ja" id="{9EA86714-2A50-4C49-A9BF-083FC37B5057}">
            <xm:f>NOT(ISERROR(SEARCH("ja",'Hoher Bedarf, IG'!Z1)))</xm:f>
            <x14:dxf>
              <fill>
                <patternFill>
                  <bgColor rgb="FF00CC00"/>
                </patternFill>
              </fill>
            </x14:dxf>
          </x14:cfRule>
          <x14:cfRule type="containsText" priority="18274" operator="containsText" text="ja" id="{E2F89F1E-853C-4D35-BF25-231A7AF722D5}">
            <xm:f>NOT(ISERROR(SEARCH("ja",'Hoher Bedarf, IG'!Z1)))</xm:f>
            <x14:dxf>
              <fill>
                <patternFill>
                  <bgColor rgb="FF00B050"/>
                </patternFill>
              </fill>
            </x14:dxf>
          </x14:cfRule>
          <xm:sqref>P1048560</xm:sqref>
        </x14:conditionalFormatting>
        <x14:conditionalFormatting xmlns:xm="http://schemas.microsoft.com/office/excel/2006/main">
          <x14:cfRule type="containsText" priority="18276" operator="containsText" text="ja" id="{FE1B802A-0533-4753-AFF8-C4EBAA531577}">
            <xm:f>NOT(ISERROR(SEARCH("ja",'Hoher Bedarf, IG'!Z1)))</xm:f>
            <x14:dxf>
              <fill>
                <patternFill>
                  <bgColor rgb="FF33CC33"/>
                </patternFill>
              </fill>
            </x14:dxf>
          </x14:cfRule>
          <xm:sqref>O1048560</xm:sqref>
        </x14:conditionalFormatting>
        <x14:conditionalFormatting xmlns:xm="http://schemas.microsoft.com/office/excel/2006/main">
          <x14:cfRule type="containsText" priority="18279" operator="containsText" text="ja" id="{9EA86714-2A50-4C49-A9BF-083FC37B5057}">
            <xm:f>NOT(ISERROR(SEARCH("ja",'Hoher Bedarf, IG'!Z1)))</xm:f>
            <x14:dxf>
              <fill>
                <patternFill>
                  <bgColor rgb="FF00CC00"/>
                </patternFill>
              </fill>
            </x14:dxf>
          </x14:cfRule>
          <x14:cfRule type="containsText" priority="18280" operator="containsText" text="ja" id="{E2F89F1E-853C-4D35-BF25-231A7AF722D5}">
            <xm:f>NOT(ISERROR(SEARCH("ja",'Hoher Bedarf, IG'!Z1)))</xm:f>
            <x14:dxf>
              <fill>
                <patternFill>
                  <bgColor rgb="FF00B050"/>
                </patternFill>
              </fill>
            </x14:dxf>
          </x14:cfRule>
          <xm:sqref>O1048560</xm:sqref>
        </x14:conditionalFormatting>
        <x14:conditionalFormatting xmlns:xm="http://schemas.microsoft.com/office/excel/2006/main">
          <x14:cfRule type="containsText" priority="18282" operator="containsText" text="ja" id="{FE1B802A-0533-4753-AFF8-C4EBAA531577}">
            <xm:f>NOT(ISERROR(SEARCH("ja",'Hoher Bedarf, IG'!Z1)))</xm:f>
            <x14:dxf>
              <fill>
                <patternFill>
                  <bgColor rgb="FF33CC33"/>
                </patternFill>
              </fill>
            </x14:dxf>
          </x14:cfRule>
          <xm:sqref>W1048560</xm:sqref>
        </x14:conditionalFormatting>
        <x14:conditionalFormatting xmlns:xm="http://schemas.microsoft.com/office/excel/2006/main">
          <x14:cfRule type="containsText" priority="18285" operator="containsText" text="ja" id="{9EA86714-2A50-4C49-A9BF-083FC37B5057}">
            <xm:f>NOT(ISERROR(SEARCH("ja",'Hoher Bedarf, IG'!Z1)))</xm:f>
            <x14:dxf>
              <fill>
                <patternFill>
                  <bgColor rgb="FF00CC00"/>
                </patternFill>
              </fill>
            </x14:dxf>
          </x14:cfRule>
          <x14:cfRule type="containsText" priority="18286" operator="containsText" text="ja" id="{E2F89F1E-853C-4D35-BF25-231A7AF722D5}">
            <xm:f>NOT(ISERROR(SEARCH("ja",'Hoher Bedarf, IG'!Z1)))</xm:f>
            <x14:dxf>
              <fill>
                <patternFill>
                  <bgColor rgb="FF00B050"/>
                </patternFill>
              </fill>
            </x14:dxf>
          </x14:cfRule>
          <xm:sqref>W1048560</xm:sqref>
        </x14:conditionalFormatting>
        <x14:conditionalFormatting xmlns:xm="http://schemas.microsoft.com/office/excel/2006/main">
          <x14:cfRule type="containsText" priority="18288" operator="containsText" text="ja" id="{FE1B802A-0533-4753-AFF8-C4EBAA531577}">
            <xm:f>NOT(ISERROR(SEARCH("ja",'Hoher Bedarf, IG'!Z1)))</xm:f>
            <x14:dxf>
              <fill>
                <patternFill>
                  <bgColor rgb="FF33CC33"/>
                </patternFill>
              </fill>
            </x14:dxf>
          </x14:cfRule>
          <xm:sqref>X1048560</xm:sqref>
        </x14:conditionalFormatting>
        <x14:conditionalFormatting xmlns:xm="http://schemas.microsoft.com/office/excel/2006/main">
          <x14:cfRule type="containsText" priority="18291" operator="containsText" text="ja" id="{9EA86714-2A50-4C49-A9BF-083FC37B5057}">
            <xm:f>NOT(ISERROR(SEARCH("ja",'Hoher Bedarf, IG'!Z1)))</xm:f>
            <x14:dxf>
              <fill>
                <patternFill>
                  <bgColor rgb="FF00CC00"/>
                </patternFill>
              </fill>
            </x14:dxf>
          </x14:cfRule>
          <x14:cfRule type="containsText" priority="18292" operator="containsText" text="ja" id="{E2F89F1E-853C-4D35-BF25-231A7AF722D5}">
            <xm:f>NOT(ISERROR(SEARCH("ja",'Hoher Bedarf, IG'!Z1)))</xm:f>
            <x14:dxf>
              <fill>
                <patternFill>
                  <bgColor rgb="FF00B050"/>
                </patternFill>
              </fill>
            </x14:dxf>
          </x14:cfRule>
          <xm:sqref>X1048560</xm:sqref>
        </x14:conditionalFormatting>
        <x14:conditionalFormatting xmlns:xm="http://schemas.microsoft.com/office/excel/2006/main">
          <x14:cfRule type="containsText" priority="18294" operator="containsText" text="ja" id="{FE1B802A-0533-4753-AFF8-C4EBAA531577}">
            <xm:f>NOT(ISERROR(SEARCH("ja",'Hoher Bedarf, IG'!Z1)))</xm:f>
            <x14:dxf>
              <fill>
                <patternFill>
                  <bgColor rgb="FF33CC33"/>
                </patternFill>
              </fill>
            </x14:dxf>
          </x14:cfRule>
          <xm:sqref>Y1048560</xm:sqref>
        </x14:conditionalFormatting>
        <x14:conditionalFormatting xmlns:xm="http://schemas.microsoft.com/office/excel/2006/main">
          <x14:cfRule type="containsText" priority="18297" operator="containsText" text="ja" id="{9EA86714-2A50-4C49-A9BF-083FC37B5057}">
            <xm:f>NOT(ISERROR(SEARCH("ja",'Hoher Bedarf, IG'!Z1)))</xm:f>
            <x14:dxf>
              <fill>
                <patternFill>
                  <bgColor rgb="FF00CC00"/>
                </patternFill>
              </fill>
            </x14:dxf>
          </x14:cfRule>
          <x14:cfRule type="containsText" priority="18298" operator="containsText" text="ja" id="{E2F89F1E-853C-4D35-BF25-231A7AF722D5}">
            <xm:f>NOT(ISERROR(SEARCH("ja",'Hoher Bedarf, IG'!Z1)))</xm:f>
            <x14:dxf>
              <fill>
                <patternFill>
                  <bgColor rgb="FF00B050"/>
                </patternFill>
              </fill>
            </x14:dxf>
          </x14:cfRule>
          <xm:sqref>Y1048560</xm:sqref>
        </x14:conditionalFormatting>
        <x14:conditionalFormatting xmlns:xm="http://schemas.microsoft.com/office/excel/2006/main">
          <x14:cfRule type="containsText" priority="18300" operator="containsText" text="ja" id="{FE1B802A-0533-4753-AFF8-C4EBAA531577}">
            <xm:f>NOT(ISERROR(SEARCH("ja",'Hoher Bedarf, IG'!Z1)))</xm:f>
            <x14:dxf>
              <fill>
                <patternFill>
                  <bgColor rgb="FF33CC33"/>
                </patternFill>
              </fill>
            </x14:dxf>
          </x14:cfRule>
          <xm:sqref>N1048560</xm:sqref>
        </x14:conditionalFormatting>
        <x14:conditionalFormatting xmlns:xm="http://schemas.microsoft.com/office/excel/2006/main">
          <x14:cfRule type="containsText" priority="18303" operator="containsText" text="ja" id="{9EA86714-2A50-4C49-A9BF-083FC37B5057}">
            <xm:f>NOT(ISERROR(SEARCH("ja",'Hoher Bedarf, IG'!Z1)))</xm:f>
            <x14:dxf>
              <fill>
                <patternFill>
                  <bgColor rgb="FF00CC00"/>
                </patternFill>
              </fill>
            </x14:dxf>
          </x14:cfRule>
          <x14:cfRule type="containsText" priority="18304" operator="containsText" text="ja" id="{E2F89F1E-853C-4D35-BF25-231A7AF722D5}">
            <xm:f>NOT(ISERROR(SEARCH("ja",'Hoher Bedarf, IG'!Z1)))</xm:f>
            <x14:dxf>
              <fill>
                <patternFill>
                  <bgColor rgb="FF00B050"/>
                </patternFill>
              </fill>
            </x14:dxf>
          </x14:cfRule>
          <xm:sqref>N1048560</xm:sqref>
        </x14:conditionalFormatting>
        <x14:conditionalFormatting xmlns:xm="http://schemas.microsoft.com/office/excel/2006/main">
          <x14:cfRule type="containsText" priority="19164" operator="containsText" text="ja" id="{FE1B802A-0533-4753-AFF8-C4EBAA531577}">
            <xm:f>NOT(ISERROR(SEARCH("ja",'Hoher Bedarf, IG'!Z1)))</xm:f>
            <x14:dxf>
              <fill>
                <patternFill>
                  <bgColor rgb="FF33CC33"/>
                </patternFill>
              </fill>
            </x14:dxf>
          </x14:cfRule>
          <xm:sqref>Q1048559</xm:sqref>
        </x14:conditionalFormatting>
        <x14:conditionalFormatting xmlns:xm="http://schemas.microsoft.com/office/excel/2006/main">
          <x14:cfRule type="containsText" priority="19167" operator="containsText" text="ja" id="{9EA86714-2A50-4C49-A9BF-083FC37B5057}">
            <xm:f>NOT(ISERROR(SEARCH("ja",'Hoher Bedarf, IG'!Z1)))</xm:f>
            <x14:dxf>
              <fill>
                <patternFill>
                  <bgColor rgb="FF00CC00"/>
                </patternFill>
              </fill>
            </x14:dxf>
          </x14:cfRule>
          <x14:cfRule type="containsText" priority="19168" operator="containsText" text="ja" id="{E2F89F1E-853C-4D35-BF25-231A7AF722D5}">
            <xm:f>NOT(ISERROR(SEARCH("ja",'Hoher Bedarf, IG'!Z1)))</xm:f>
            <x14:dxf>
              <fill>
                <patternFill>
                  <bgColor rgb="FF00B050"/>
                </patternFill>
              </fill>
            </x14:dxf>
          </x14:cfRule>
          <xm:sqref>Q1048559</xm:sqref>
        </x14:conditionalFormatting>
        <x14:conditionalFormatting xmlns:xm="http://schemas.microsoft.com/office/excel/2006/main">
          <x14:cfRule type="containsText" priority="19170" operator="containsText" text="ja" id="{FE1B802A-0533-4753-AFF8-C4EBAA531577}">
            <xm:f>NOT(ISERROR(SEARCH("ja",'Hoher Bedarf, IG'!Z1)))</xm:f>
            <x14:dxf>
              <fill>
                <patternFill>
                  <bgColor rgb="FF33CC33"/>
                </patternFill>
              </fill>
            </x14:dxf>
          </x14:cfRule>
          <xm:sqref>V1048559</xm:sqref>
        </x14:conditionalFormatting>
        <x14:conditionalFormatting xmlns:xm="http://schemas.microsoft.com/office/excel/2006/main">
          <x14:cfRule type="containsText" priority="19173" operator="containsText" text="ja" id="{9EA86714-2A50-4C49-A9BF-083FC37B5057}">
            <xm:f>NOT(ISERROR(SEARCH("ja",'Hoher Bedarf, IG'!Z1)))</xm:f>
            <x14:dxf>
              <fill>
                <patternFill>
                  <bgColor rgb="FF00CC00"/>
                </patternFill>
              </fill>
            </x14:dxf>
          </x14:cfRule>
          <x14:cfRule type="containsText" priority="19174" operator="containsText" text="ja" id="{E2F89F1E-853C-4D35-BF25-231A7AF722D5}">
            <xm:f>NOT(ISERROR(SEARCH("ja",'Hoher Bedarf, IG'!Z1)))</xm:f>
            <x14:dxf>
              <fill>
                <patternFill>
                  <bgColor rgb="FF00B050"/>
                </patternFill>
              </fill>
            </x14:dxf>
          </x14:cfRule>
          <xm:sqref>V1048559</xm:sqref>
        </x14:conditionalFormatting>
        <x14:conditionalFormatting xmlns:xm="http://schemas.microsoft.com/office/excel/2006/main">
          <x14:cfRule type="containsText" priority="19176" operator="containsText" text="ja" id="{FE1B802A-0533-4753-AFF8-C4EBAA531577}">
            <xm:f>NOT(ISERROR(SEARCH("ja",'Hoher Bedarf, IG'!Z1)))</xm:f>
            <x14:dxf>
              <fill>
                <patternFill>
                  <bgColor rgb="FF33CC33"/>
                </patternFill>
              </fill>
            </x14:dxf>
          </x14:cfRule>
          <xm:sqref>U1048559</xm:sqref>
        </x14:conditionalFormatting>
        <x14:conditionalFormatting xmlns:xm="http://schemas.microsoft.com/office/excel/2006/main">
          <x14:cfRule type="containsText" priority="19179" operator="containsText" text="ja" id="{9EA86714-2A50-4C49-A9BF-083FC37B5057}">
            <xm:f>NOT(ISERROR(SEARCH("ja",'Hoher Bedarf, IG'!Z1)))</xm:f>
            <x14:dxf>
              <fill>
                <patternFill>
                  <bgColor rgb="FF00CC00"/>
                </patternFill>
              </fill>
            </x14:dxf>
          </x14:cfRule>
          <x14:cfRule type="containsText" priority="19180" operator="containsText" text="ja" id="{E2F89F1E-853C-4D35-BF25-231A7AF722D5}">
            <xm:f>NOT(ISERROR(SEARCH("ja",'Hoher Bedarf, IG'!Z1)))</xm:f>
            <x14:dxf>
              <fill>
                <patternFill>
                  <bgColor rgb="FF00B050"/>
                </patternFill>
              </fill>
            </x14:dxf>
          </x14:cfRule>
          <xm:sqref>U1048559</xm:sqref>
        </x14:conditionalFormatting>
        <x14:conditionalFormatting xmlns:xm="http://schemas.microsoft.com/office/excel/2006/main">
          <x14:cfRule type="containsText" priority="19182" operator="containsText" text="ja" id="{FE1B802A-0533-4753-AFF8-C4EBAA531577}">
            <xm:f>NOT(ISERROR(SEARCH("ja",'Hoher Bedarf, IG'!Z1)))</xm:f>
            <x14:dxf>
              <fill>
                <patternFill>
                  <bgColor rgb="FF33CC33"/>
                </patternFill>
              </fill>
            </x14:dxf>
          </x14:cfRule>
          <xm:sqref>T1048559</xm:sqref>
        </x14:conditionalFormatting>
        <x14:conditionalFormatting xmlns:xm="http://schemas.microsoft.com/office/excel/2006/main">
          <x14:cfRule type="containsText" priority="19185" operator="containsText" text="ja" id="{9EA86714-2A50-4C49-A9BF-083FC37B5057}">
            <xm:f>NOT(ISERROR(SEARCH("ja",'Hoher Bedarf, IG'!Z1)))</xm:f>
            <x14:dxf>
              <fill>
                <patternFill>
                  <bgColor rgb="FF00CC00"/>
                </patternFill>
              </fill>
            </x14:dxf>
          </x14:cfRule>
          <x14:cfRule type="containsText" priority="19186" operator="containsText" text="ja" id="{E2F89F1E-853C-4D35-BF25-231A7AF722D5}">
            <xm:f>NOT(ISERROR(SEARCH("ja",'Hoher Bedarf, IG'!Z1)))</xm:f>
            <x14:dxf>
              <fill>
                <patternFill>
                  <bgColor rgb="FF00B050"/>
                </patternFill>
              </fill>
            </x14:dxf>
          </x14:cfRule>
          <xm:sqref>T1048559</xm:sqref>
        </x14:conditionalFormatting>
        <x14:conditionalFormatting xmlns:xm="http://schemas.microsoft.com/office/excel/2006/main">
          <x14:cfRule type="containsText" priority="19188" operator="containsText" text="ja" id="{FE1B802A-0533-4753-AFF8-C4EBAA531577}">
            <xm:f>NOT(ISERROR(SEARCH("ja",'Hoher Bedarf, IG'!Z1)))</xm:f>
            <x14:dxf>
              <fill>
                <patternFill>
                  <bgColor rgb="FF33CC33"/>
                </patternFill>
              </fill>
            </x14:dxf>
          </x14:cfRule>
          <xm:sqref>S1048559</xm:sqref>
        </x14:conditionalFormatting>
        <x14:conditionalFormatting xmlns:xm="http://schemas.microsoft.com/office/excel/2006/main">
          <x14:cfRule type="containsText" priority="19191" operator="containsText" text="ja" id="{9EA86714-2A50-4C49-A9BF-083FC37B5057}">
            <xm:f>NOT(ISERROR(SEARCH("ja",'Hoher Bedarf, IG'!Z1)))</xm:f>
            <x14:dxf>
              <fill>
                <patternFill>
                  <bgColor rgb="FF00CC00"/>
                </patternFill>
              </fill>
            </x14:dxf>
          </x14:cfRule>
          <x14:cfRule type="containsText" priority="19192" operator="containsText" text="ja" id="{E2F89F1E-853C-4D35-BF25-231A7AF722D5}">
            <xm:f>NOT(ISERROR(SEARCH("ja",'Hoher Bedarf, IG'!Z1)))</xm:f>
            <x14:dxf>
              <fill>
                <patternFill>
                  <bgColor rgb="FF00B050"/>
                </patternFill>
              </fill>
            </x14:dxf>
          </x14:cfRule>
          <xm:sqref>S1048559</xm:sqref>
        </x14:conditionalFormatting>
        <x14:conditionalFormatting xmlns:xm="http://schemas.microsoft.com/office/excel/2006/main">
          <x14:cfRule type="containsText" priority="19194" operator="containsText" text="ja" id="{FE1B802A-0533-4753-AFF8-C4EBAA531577}">
            <xm:f>NOT(ISERROR(SEARCH("ja",'Hoher Bedarf, IG'!Z1)))</xm:f>
            <x14:dxf>
              <fill>
                <patternFill>
                  <bgColor rgb="FF33CC33"/>
                </patternFill>
              </fill>
            </x14:dxf>
          </x14:cfRule>
          <xm:sqref>R1048559</xm:sqref>
        </x14:conditionalFormatting>
        <x14:conditionalFormatting xmlns:xm="http://schemas.microsoft.com/office/excel/2006/main">
          <x14:cfRule type="containsText" priority="19197" operator="containsText" text="ja" id="{9EA86714-2A50-4C49-A9BF-083FC37B5057}">
            <xm:f>NOT(ISERROR(SEARCH("ja",'Hoher Bedarf, IG'!Z1)))</xm:f>
            <x14:dxf>
              <fill>
                <patternFill>
                  <bgColor rgb="FF00CC00"/>
                </patternFill>
              </fill>
            </x14:dxf>
          </x14:cfRule>
          <x14:cfRule type="containsText" priority="19198" operator="containsText" text="ja" id="{E2F89F1E-853C-4D35-BF25-231A7AF722D5}">
            <xm:f>NOT(ISERROR(SEARCH("ja",'Hoher Bedarf, IG'!Z1)))</xm:f>
            <x14:dxf>
              <fill>
                <patternFill>
                  <bgColor rgb="FF00B050"/>
                </patternFill>
              </fill>
            </x14:dxf>
          </x14:cfRule>
          <xm:sqref>R1048559</xm:sqref>
        </x14:conditionalFormatting>
        <x14:conditionalFormatting xmlns:xm="http://schemas.microsoft.com/office/excel/2006/main">
          <x14:cfRule type="containsText" priority="19200" operator="containsText" text="ja" id="{FE1B802A-0533-4753-AFF8-C4EBAA531577}">
            <xm:f>NOT(ISERROR(SEARCH("ja",'Hoher Bedarf, IG'!Z1)))</xm:f>
            <x14:dxf>
              <fill>
                <patternFill>
                  <bgColor rgb="FF33CC33"/>
                </patternFill>
              </fill>
            </x14:dxf>
          </x14:cfRule>
          <xm:sqref>P1048559</xm:sqref>
        </x14:conditionalFormatting>
        <x14:conditionalFormatting xmlns:xm="http://schemas.microsoft.com/office/excel/2006/main">
          <x14:cfRule type="containsText" priority="19203" operator="containsText" text="ja" id="{9EA86714-2A50-4C49-A9BF-083FC37B5057}">
            <xm:f>NOT(ISERROR(SEARCH("ja",'Hoher Bedarf, IG'!Z1)))</xm:f>
            <x14:dxf>
              <fill>
                <patternFill>
                  <bgColor rgb="FF00CC00"/>
                </patternFill>
              </fill>
            </x14:dxf>
          </x14:cfRule>
          <x14:cfRule type="containsText" priority="19204" operator="containsText" text="ja" id="{E2F89F1E-853C-4D35-BF25-231A7AF722D5}">
            <xm:f>NOT(ISERROR(SEARCH("ja",'Hoher Bedarf, IG'!Z1)))</xm:f>
            <x14:dxf>
              <fill>
                <patternFill>
                  <bgColor rgb="FF00B050"/>
                </patternFill>
              </fill>
            </x14:dxf>
          </x14:cfRule>
          <xm:sqref>P1048559</xm:sqref>
        </x14:conditionalFormatting>
        <x14:conditionalFormatting xmlns:xm="http://schemas.microsoft.com/office/excel/2006/main">
          <x14:cfRule type="containsText" priority="19206" operator="containsText" text="ja" id="{FE1B802A-0533-4753-AFF8-C4EBAA531577}">
            <xm:f>NOT(ISERROR(SEARCH("ja",'Hoher Bedarf, IG'!Z1)))</xm:f>
            <x14:dxf>
              <fill>
                <patternFill>
                  <bgColor rgb="FF33CC33"/>
                </patternFill>
              </fill>
            </x14:dxf>
          </x14:cfRule>
          <xm:sqref>O1048559</xm:sqref>
        </x14:conditionalFormatting>
        <x14:conditionalFormatting xmlns:xm="http://schemas.microsoft.com/office/excel/2006/main">
          <x14:cfRule type="containsText" priority="19209" operator="containsText" text="ja" id="{9EA86714-2A50-4C49-A9BF-083FC37B5057}">
            <xm:f>NOT(ISERROR(SEARCH("ja",'Hoher Bedarf, IG'!Z1)))</xm:f>
            <x14:dxf>
              <fill>
                <patternFill>
                  <bgColor rgb="FF00CC00"/>
                </patternFill>
              </fill>
            </x14:dxf>
          </x14:cfRule>
          <x14:cfRule type="containsText" priority="19210" operator="containsText" text="ja" id="{E2F89F1E-853C-4D35-BF25-231A7AF722D5}">
            <xm:f>NOT(ISERROR(SEARCH("ja",'Hoher Bedarf, IG'!Z1)))</xm:f>
            <x14:dxf>
              <fill>
                <patternFill>
                  <bgColor rgb="FF00B050"/>
                </patternFill>
              </fill>
            </x14:dxf>
          </x14:cfRule>
          <xm:sqref>O1048559</xm:sqref>
        </x14:conditionalFormatting>
        <x14:conditionalFormatting xmlns:xm="http://schemas.microsoft.com/office/excel/2006/main">
          <x14:cfRule type="containsText" priority="19212" operator="containsText" text="ja" id="{FE1B802A-0533-4753-AFF8-C4EBAA531577}">
            <xm:f>NOT(ISERROR(SEARCH("ja",'Hoher Bedarf, IG'!Z1)))</xm:f>
            <x14:dxf>
              <fill>
                <patternFill>
                  <bgColor rgb="FF33CC33"/>
                </patternFill>
              </fill>
            </x14:dxf>
          </x14:cfRule>
          <xm:sqref>W1048559</xm:sqref>
        </x14:conditionalFormatting>
        <x14:conditionalFormatting xmlns:xm="http://schemas.microsoft.com/office/excel/2006/main">
          <x14:cfRule type="containsText" priority="19215" operator="containsText" text="ja" id="{9EA86714-2A50-4C49-A9BF-083FC37B5057}">
            <xm:f>NOT(ISERROR(SEARCH("ja",'Hoher Bedarf, IG'!Z1)))</xm:f>
            <x14:dxf>
              <fill>
                <patternFill>
                  <bgColor rgb="FF00CC00"/>
                </patternFill>
              </fill>
            </x14:dxf>
          </x14:cfRule>
          <x14:cfRule type="containsText" priority="19216" operator="containsText" text="ja" id="{E2F89F1E-853C-4D35-BF25-231A7AF722D5}">
            <xm:f>NOT(ISERROR(SEARCH("ja",'Hoher Bedarf, IG'!Z1)))</xm:f>
            <x14:dxf>
              <fill>
                <patternFill>
                  <bgColor rgb="FF00B050"/>
                </patternFill>
              </fill>
            </x14:dxf>
          </x14:cfRule>
          <xm:sqref>W1048559</xm:sqref>
        </x14:conditionalFormatting>
        <x14:conditionalFormatting xmlns:xm="http://schemas.microsoft.com/office/excel/2006/main">
          <x14:cfRule type="containsText" priority="19218" operator="containsText" text="ja" id="{FE1B802A-0533-4753-AFF8-C4EBAA531577}">
            <xm:f>NOT(ISERROR(SEARCH("ja",'Hoher Bedarf, IG'!Z1)))</xm:f>
            <x14:dxf>
              <fill>
                <patternFill>
                  <bgColor rgb="FF33CC33"/>
                </patternFill>
              </fill>
            </x14:dxf>
          </x14:cfRule>
          <xm:sqref>X1048559</xm:sqref>
        </x14:conditionalFormatting>
        <x14:conditionalFormatting xmlns:xm="http://schemas.microsoft.com/office/excel/2006/main">
          <x14:cfRule type="containsText" priority="19221" operator="containsText" text="ja" id="{9EA86714-2A50-4C49-A9BF-083FC37B5057}">
            <xm:f>NOT(ISERROR(SEARCH("ja",'Hoher Bedarf, IG'!Z1)))</xm:f>
            <x14:dxf>
              <fill>
                <patternFill>
                  <bgColor rgb="FF00CC00"/>
                </patternFill>
              </fill>
            </x14:dxf>
          </x14:cfRule>
          <x14:cfRule type="containsText" priority="19222" operator="containsText" text="ja" id="{E2F89F1E-853C-4D35-BF25-231A7AF722D5}">
            <xm:f>NOT(ISERROR(SEARCH("ja",'Hoher Bedarf, IG'!Z1)))</xm:f>
            <x14:dxf>
              <fill>
                <patternFill>
                  <bgColor rgb="FF00B050"/>
                </patternFill>
              </fill>
            </x14:dxf>
          </x14:cfRule>
          <xm:sqref>X1048559</xm:sqref>
        </x14:conditionalFormatting>
        <x14:conditionalFormatting xmlns:xm="http://schemas.microsoft.com/office/excel/2006/main">
          <x14:cfRule type="containsText" priority="19224" operator="containsText" text="ja" id="{FE1B802A-0533-4753-AFF8-C4EBAA531577}">
            <xm:f>NOT(ISERROR(SEARCH("ja",'Hoher Bedarf, IG'!Z1)))</xm:f>
            <x14:dxf>
              <fill>
                <patternFill>
                  <bgColor rgb="FF33CC33"/>
                </patternFill>
              </fill>
            </x14:dxf>
          </x14:cfRule>
          <xm:sqref>Y1048559</xm:sqref>
        </x14:conditionalFormatting>
        <x14:conditionalFormatting xmlns:xm="http://schemas.microsoft.com/office/excel/2006/main">
          <x14:cfRule type="containsText" priority="19227" operator="containsText" text="ja" id="{9EA86714-2A50-4C49-A9BF-083FC37B5057}">
            <xm:f>NOT(ISERROR(SEARCH("ja",'Hoher Bedarf, IG'!Z1)))</xm:f>
            <x14:dxf>
              <fill>
                <patternFill>
                  <bgColor rgb="FF00CC00"/>
                </patternFill>
              </fill>
            </x14:dxf>
          </x14:cfRule>
          <x14:cfRule type="containsText" priority="19228" operator="containsText" text="ja" id="{E2F89F1E-853C-4D35-BF25-231A7AF722D5}">
            <xm:f>NOT(ISERROR(SEARCH("ja",'Hoher Bedarf, IG'!Z1)))</xm:f>
            <x14:dxf>
              <fill>
                <patternFill>
                  <bgColor rgb="FF00B050"/>
                </patternFill>
              </fill>
            </x14:dxf>
          </x14:cfRule>
          <xm:sqref>Y1048559</xm:sqref>
        </x14:conditionalFormatting>
        <x14:conditionalFormatting xmlns:xm="http://schemas.microsoft.com/office/excel/2006/main">
          <x14:cfRule type="containsText" priority="19230" operator="containsText" text="ja" id="{FE1B802A-0533-4753-AFF8-C4EBAA531577}">
            <xm:f>NOT(ISERROR(SEARCH("ja",'Hoher Bedarf, IG'!Z1)))</xm:f>
            <x14:dxf>
              <fill>
                <patternFill>
                  <bgColor rgb="FF33CC33"/>
                </patternFill>
              </fill>
            </x14:dxf>
          </x14:cfRule>
          <xm:sqref>N1048559</xm:sqref>
        </x14:conditionalFormatting>
        <x14:conditionalFormatting xmlns:xm="http://schemas.microsoft.com/office/excel/2006/main">
          <x14:cfRule type="containsText" priority="19233" operator="containsText" text="ja" id="{9EA86714-2A50-4C49-A9BF-083FC37B5057}">
            <xm:f>NOT(ISERROR(SEARCH("ja",'Hoher Bedarf, IG'!Z1)))</xm:f>
            <x14:dxf>
              <fill>
                <patternFill>
                  <bgColor rgb="FF00CC00"/>
                </patternFill>
              </fill>
            </x14:dxf>
          </x14:cfRule>
          <x14:cfRule type="containsText" priority="19234" operator="containsText" text="ja" id="{E2F89F1E-853C-4D35-BF25-231A7AF722D5}">
            <xm:f>NOT(ISERROR(SEARCH("ja",'Hoher Bedarf, IG'!Z1)))</xm:f>
            <x14:dxf>
              <fill>
                <patternFill>
                  <bgColor rgb="FF00B050"/>
                </patternFill>
              </fill>
            </x14:dxf>
          </x14:cfRule>
          <xm:sqref>N1048559</xm:sqref>
        </x14:conditionalFormatting>
        <x14:conditionalFormatting xmlns:xm="http://schemas.microsoft.com/office/excel/2006/main">
          <x14:cfRule type="containsText" priority="20130" operator="containsText" text="ja" id="{FE1B802A-0533-4753-AFF8-C4EBAA531577}">
            <xm:f>NOT(ISERROR(SEARCH("ja",'Hoher Bedarf, IG'!Z1)))</xm:f>
            <x14:dxf>
              <fill>
                <patternFill>
                  <bgColor rgb="FF33CC33"/>
                </patternFill>
              </fill>
            </x14:dxf>
          </x14:cfRule>
          <xm:sqref>Q1048558</xm:sqref>
        </x14:conditionalFormatting>
        <x14:conditionalFormatting xmlns:xm="http://schemas.microsoft.com/office/excel/2006/main">
          <x14:cfRule type="containsText" priority="20133" operator="containsText" text="ja" id="{9EA86714-2A50-4C49-A9BF-083FC37B5057}">
            <xm:f>NOT(ISERROR(SEARCH("ja",'Hoher Bedarf, IG'!Z1)))</xm:f>
            <x14:dxf>
              <fill>
                <patternFill>
                  <bgColor rgb="FF00CC00"/>
                </patternFill>
              </fill>
            </x14:dxf>
          </x14:cfRule>
          <x14:cfRule type="containsText" priority="20134" operator="containsText" text="ja" id="{E2F89F1E-853C-4D35-BF25-231A7AF722D5}">
            <xm:f>NOT(ISERROR(SEARCH("ja",'Hoher Bedarf, IG'!Z1)))</xm:f>
            <x14:dxf>
              <fill>
                <patternFill>
                  <bgColor rgb="FF00B050"/>
                </patternFill>
              </fill>
            </x14:dxf>
          </x14:cfRule>
          <xm:sqref>Q1048558</xm:sqref>
        </x14:conditionalFormatting>
        <x14:conditionalFormatting xmlns:xm="http://schemas.microsoft.com/office/excel/2006/main">
          <x14:cfRule type="containsText" priority="20136" operator="containsText" text="ja" id="{FE1B802A-0533-4753-AFF8-C4EBAA531577}">
            <xm:f>NOT(ISERROR(SEARCH("ja",'Hoher Bedarf, IG'!Z1)))</xm:f>
            <x14:dxf>
              <fill>
                <patternFill>
                  <bgColor rgb="FF33CC33"/>
                </patternFill>
              </fill>
            </x14:dxf>
          </x14:cfRule>
          <xm:sqref>V1048558</xm:sqref>
        </x14:conditionalFormatting>
        <x14:conditionalFormatting xmlns:xm="http://schemas.microsoft.com/office/excel/2006/main">
          <x14:cfRule type="containsText" priority="20139" operator="containsText" text="ja" id="{9EA86714-2A50-4C49-A9BF-083FC37B5057}">
            <xm:f>NOT(ISERROR(SEARCH("ja",'Hoher Bedarf, IG'!Z1)))</xm:f>
            <x14:dxf>
              <fill>
                <patternFill>
                  <bgColor rgb="FF00CC00"/>
                </patternFill>
              </fill>
            </x14:dxf>
          </x14:cfRule>
          <x14:cfRule type="containsText" priority="20140" operator="containsText" text="ja" id="{E2F89F1E-853C-4D35-BF25-231A7AF722D5}">
            <xm:f>NOT(ISERROR(SEARCH("ja",'Hoher Bedarf, IG'!Z1)))</xm:f>
            <x14:dxf>
              <fill>
                <patternFill>
                  <bgColor rgb="FF00B050"/>
                </patternFill>
              </fill>
            </x14:dxf>
          </x14:cfRule>
          <xm:sqref>V1048558</xm:sqref>
        </x14:conditionalFormatting>
        <x14:conditionalFormatting xmlns:xm="http://schemas.microsoft.com/office/excel/2006/main">
          <x14:cfRule type="containsText" priority="20142" operator="containsText" text="ja" id="{FE1B802A-0533-4753-AFF8-C4EBAA531577}">
            <xm:f>NOT(ISERROR(SEARCH("ja",'Hoher Bedarf, IG'!Z1)))</xm:f>
            <x14:dxf>
              <fill>
                <patternFill>
                  <bgColor rgb="FF33CC33"/>
                </patternFill>
              </fill>
            </x14:dxf>
          </x14:cfRule>
          <xm:sqref>U1048558</xm:sqref>
        </x14:conditionalFormatting>
        <x14:conditionalFormatting xmlns:xm="http://schemas.microsoft.com/office/excel/2006/main">
          <x14:cfRule type="containsText" priority="20145" operator="containsText" text="ja" id="{9EA86714-2A50-4C49-A9BF-083FC37B5057}">
            <xm:f>NOT(ISERROR(SEARCH("ja",'Hoher Bedarf, IG'!Z1)))</xm:f>
            <x14:dxf>
              <fill>
                <patternFill>
                  <bgColor rgb="FF00CC00"/>
                </patternFill>
              </fill>
            </x14:dxf>
          </x14:cfRule>
          <x14:cfRule type="containsText" priority="20146" operator="containsText" text="ja" id="{E2F89F1E-853C-4D35-BF25-231A7AF722D5}">
            <xm:f>NOT(ISERROR(SEARCH("ja",'Hoher Bedarf, IG'!Z1)))</xm:f>
            <x14:dxf>
              <fill>
                <patternFill>
                  <bgColor rgb="FF00B050"/>
                </patternFill>
              </fill>
            </x14:dxf>
          </x14:cfRule>
          <xm:sqref>U1048558</xm:sqref>
        </x14:conditionalFormatting>
        <x14:conditionalFormatting xmlns:xm="http://schemas.microsoft.com/office/excel/2006/main">
          <x14:cfRule type="containsText" priority="20148" operator="containsText" text="ja" id="{FE1B802A-0533-4753-AFF8-C4EBAA531577}">
            <xm:f>NOT(ISERROR(SEARCH("ja",'Hoher Bedarf, IG'!Z1)))</xm:f>
            <x14:dxf>
              <fill>
                <patternFill>
                  <bgColor rgb="FF33CC33"/>
                </patternFill>
              </fill>
            </x14:dxf>
          </x14:cfRule>
          <xm:sqref>T1048558</xm:sqref>
        </x14:conditionalFormatting>
        <x14:conditionalFormatting xmlns:xm="http://schemas.microsoft.com/office/excel/2006/main">
          <x14:cfRule type="containsText" priority="20151" operator="containsText" text="ja" id="{9EA86714-2A50-4C49-A9BF-083FC37B5057}">
            <xm:f>NOT(ISERROR(SEARCH("ja",'Hoher Bedarf, IG'!Z1)))</xm:f>
            <x14:dxf>
              <fill>
                <patternFill>
                  <bgColor rgb="FF00CC00"/>
                </patternFill>
              </fill>
            </x14:dxf>
          </x14:cfRule>
          <x14:cfRule type="containsText" priority="20152" operator="containsText" text="ja" id="{E2F89F1E-853C-4D35-BF25-231A7AF722D5}">
            <xm:f>NOT(ISERROR(SEARCH("ja",'Hoher Bedarf, IG'!Z1)))</xm:f>
            <x14:dxf>
              <fill>
                <patternFill>
                  <bgColor rgb="FF00B050"/>
                </patternFill>
              </fill>
            </x14:dxf>
          </x14:cfRule>
          <xm:sqref>T1048558</xm:sqref>
        </x14:conditionalFormatting>
        <x14:conditionalFormatting xmlns:xm="http://schemas.microsoft.com/office/excel/2006/main">
          <x14:cfRule type="containsText" priority="20154" operator="containsText" text="ja" id="{FE1B802A-0533-4753-AFF8-C4EBAA531577}">
            <xm:f>NOT(ISERROR(SEARCH("ja",'Hoher Bedarf, IG'!Z1)))</xm:f>
            <x14:dxf>
              <fill>
                <patternFill>
                  <bgColor rgb="FF33CC33"/>
                </patternFill>
              </fill>
            </x14:dxf>
          </x14:cfRule>
          <xm:sqref>S1048558</xm:sqref>
        </x14:conditionalFormatting>
        <x14:conditionalFormatting xmlns:xm="http://schemas.microsoft.com/office/excel/2006/main">
          <x14:cfRule type="containsText" priority="20157" operator="containsText" text="ja" id="{9EA86714-2A50-4C49-A9BF-083FC37B5057}">
            <xm:f>NOT(ISERROR(SEARCH("ja",'Hoher Bedarf, IG'!Z1)))</xm:f>
            <x14:dxf>
              <fill>
                <patternFill>
                  <bgColor rgb="FF00CC00"/>
                </patternFill>
              </fill>
            </x14:dxf>
          </x14:cfRule>
          <x14:cfRule type="containsText" priority="20158" operator="containsText" text="ja" id="{E2F89F1E-853C-4D35-BF25-231A7AF722D5}">
            <xm:f>NOT(ISERROR(SEARCH("ja",'Hoher Bedarf, IG'!Z1)))</xm:f>
            <x14:dxf>
              <fill>
                <patternFill>
                  <bgColor rgb="FF00B050"/>
                </patternFill>
              </fill>
            </x14:dxf>
          </x14:cfRule>
          <xm:sqref>S1048558</xm:sqref>
        </x14:conditionalFormatting>
        <x14:conditionalFormatting xmlns:xm="http://schemas.microsoft.com/office/excel/2006/main">
          <x14:cfRule type="containsText" priority="20160" operator="containsText" text="ja" id="{FE1B802A-0533-4753-AFF8-C4EBAA531577}">
            <xm:f>NOT(ISERROR(SEARCH("ja",'Hoher Bedarf, IG'!Z1)))</xm:f>
            <x14:dxf>
              <fill>
                <patternFill>
                  <bgColor rgb="FF33CC33"/>
                </patternFill>
              </fill>
            </x14:dxf>
          </x14:cfRule>
          <xm:sqref>R1048558</xm:sqref>
        </x14:conditionalFormatting>
        <x14:conditionalFormatting xmlns:xm="http://schemas.microsoft.com/office/excel/2006/main">
          <x14:cfRule type="containsText" priority="20163" operator="containsText" text="ja" id="{9EA86714-2A50-4C49-A9BF-083FC37B5057}">
            <xm:f>NOT(ISERROR(SEARCH("ja",'Hoher Bedarf, IG'!Z1)))</xm:f>
            <x14:dxf>
              <fill>
                <patternFill>
                  <bgColor rgb="FF00CC00"/>
                </patternFill>
              </fill>
            </x14:dxf>
          </x14:cfRule>
          <x14:cfRule type="containsText" priority="20164" operator="containsText" text="ja" id="{E2F89F1E-853C-4D35-BF25-231A7AF722D5}">
            <xm:f>NOT(ISERROR(SEARCH("ja",'Hoher Bedarf, IG'!Z1)))</xm:f>
            <x14:dxf>
              <fill>
                <patternFill>
                  <bgColor rgb="FF00B050"/>
                </patternFill>
              </fill>
            </x14:dxf>
          </x14:cfRule>
          <xm:sqref>R1048558</xm:sqref>
        </x14:conditionalFormatting>
        <x14:conditionalFormatting xmlns:xm="http://schemas.microsoft.com/office/excel/2006/main">
          <x14:cfRule type="containsText" priority="20166" operator="containsText" text="ja" id="{FE1B802A-0533-4753-AFF8-C4EBAA531577}">
            <xm:f>NOT(ISERROR(SEARCH("ja",'Hoher Bedarf, IG'!Z1)))</xm:f>
            <x14:dxf>
              <fill>
                <patternFill>
                  <bgColor rgb="FF33CC33"/>
                </patternFill>
              </fill>
            </x14:dxf>
          </x14:cfRule>
          <xm:sqref>P1048558</xm:sqref>
        </x14:conditionalFormatting>
        <x14:conditionalFormatting xmlns:xm="http://schemas.microsoft.com/office/excel/2006/main">
          <x14:cfRule type="containsText" priority="20169" operator="containsText" text="ja" id="{9EA86714-2A50-4C49-A9BF-083FC37B5057}">
            <xm:f>NOT(ISERROR(SEARCH("ja",'Hoher Bedarf, IG'!Z1)))</xm:f>
            <x14:dxf>
              <fill>
                <patternFill>
                  <bgColor rgb="FF00CC00"/>
                </patternFill>
              </fill>
            </x14:dxf>
          </x14:cfRule>
          <x14:cfRule type="containsText" priority="20170" operator="containsText" text="ja" id="{E2F89F1E-853C-4D35-BF25-231A7AF722D5}">
            <xm:f>NOT(ISERROR(SEARCH("ja",'Hoher Bedarf, IG'!Z1)))</xm:f>
            <x14:dxf>
              <fill>
                <patternFill>
                  <bgColor rgb="FF00B050"/>
                </patternFill>
              </fill>
            </x14:dxf>
          </x14:cfRule>
          <xm:sqref>P1048558</xm:sqref>
        </x14:conditionalFormatting>
        <x14:conditionalFormatting xmlns:xm="http://schemas.microsoft.com/office/excel/2006/main">
          <x14:cfRule type="containsText" priority="20172" operator="containsText" text="ja" id="{FE1B802A-0533-4753-AFF8-C4EBAA531577}">
            <xm:f>NOT(ISERROR(SEARCH("ja",'Hoher Bedarf, IG'!Z1)))</xm:f>
            <x14:dxf>
              <fill>
                <patternFill>
                  <bgColor rgb="FF33CC33"/>
                </patternFill>
              </fill>
            </x14:dxf>
          </x14:cfRule>
          <xm:sqref>O1048558</xm:sqref>
        </x14:conditionalFormatting>
        <x14:conditionalFormatting xmlns:xm="http://schemas.microsoft.com/office/excel/2006/main">
          <x14:cfRule type="containsText" priority="20175" operator="containsText" text="ja" id="{9EA86714-2A50-4C49-A9BF-083FC37B5057}">
            <xm:f>NOT(ISERROR(SEARCH("ja",'Hoher Bedarf, IG'!Z1)))</xm:f>
            <x14:dxf>
              <fill>
                <patternFill>
                  <bgColor rgb="FF00CC00"/>
                </patternFill>
              </fill>
            </x14:dxf>
          </x14:cfRule>
          <x14:cfRule type="containsText" priority="20176" operator="containsText" text="ja" id="{E2F89F1E-853C-4D35-BF25-231A7AF722D5}">
            <xm:f>NOT(ISERROR(SEARCH("ja",'Hoher Bedarf, IG'!Z1)))</xm:f>
            <x14:dxf>
              <fill>
                <patternFill>
                  <bgColor rgb="FF00B050"/>
                </patternFill>
              </fill>
            </x14:dxf>
          </x14:cfRule>
          <xm:sqref>O1048558</xm:sqref>
        </x14:conditionalFormatting>
        <x14:conditionalFormatting xmlns:xm="http://schemas.microsoft.com/office/excel/2006/main">
          <x14:cfRule type="containsText" priority="20178" operator="containsText" text="ja" id="{FE1B802A-0533-4753-AFF8-C4EBAA531577}">
            <xm:f>NOT(ISERROR(SEARCH("ja",'Hoher Bedarf, IG'!Z1)))</xm:f>
            <x14:dxf>
              <fill>
                <patternFill>
                  <bgColor rgb="FF33CC33"/>
                </patternFill>
              </fill>
            </x14:dxf>
          </x14:cfRule>
          <xm:sqref>W1048558</xm:sqref>
        </x14:conditionalFormatting>
        <x14:conditionalFormatting xmlns:xm="http://schemas.microsoft.com/office/excel/2006/main">
          <x14:cfRule type="containsText" priority="20181" operator="containsText" text="ja" id="{9EA86714-2A50-4C49-A9BF-083FC37B5057}">
            <xm:f>NOT(ISERROR(SEARCH("ja",'Hoher Bedarf, IG'!Z1)))</xm:f>
            <x14:dxf>
              <fill>
                <patternFill>
                  <bgColor rgb="FF00CC00"/>
                </patternFill>
              </fill>
            </x14:dxf>
          </x14:cfRule>
          <x14:cfRule type="containsText" priority="20182" operator="containsText" text="ja" id="{E2F89F1E-853C-4D35-BF25-231A7AF722D5}">
            <xm:f>NOT(ISERROR(SEARCH("ja",'Hoher Bedarf, IG'!Z1)))</xm:f>
            <x14:dxf>
              <fill>
                <patternFill>
                  <bgColor rgb="FF00B050"/>
                </patternFill>
              </fill>
            </x14:dxf>
          </x14:cfRule>
          <xm:sqref>W1048558</xm:sqref>
        </x14:conditionalFormatting>
        <x14:conditionalFormatting xmlns:xm="http://schemas.microsoft.com/office/excel/2006/main">
          <x14:cfRule type="containsText" priority="20184" operator="containsText" text="ja" id="{FE1B802A-0533-4753-AFF8-C4EBAA531577}">
            <xm:f>NOT(ISERROR(SEARCH("ja",'Hoher Bedarf, IG'!Z1)))</xm:f>
            <x14:dxf>
              <fill>
                <patternFill>
                  <bgColor rgb="FF33CC33"/>
                </patternFill>
              </fill>
            </x14:dxf>
          </x14:cfRule>
          <xm:sqref>X1048558</xm:sqref>
        </x14:conditionalFormatting>
        <x14:conditionalFormatting xmlns:xm="http://schemas.microsoft.com/office/excel/2006/main">
          <x14:cfRule type="containsText" priority="20187" operator="containsText" text="ja" id="{9EA86714-2A50-4C49-A9BF-083FC37B5057}">
            <xm:f>NOT(ISERROR(SEARCH("ja",'Hoher Bedarf, IG'!Z1)))</xm:f>
            <x14:dxf>
              <fill>
                <patternFill>
                  <bgColor rgb="FF00CC00"/>
                </patternFill>
              </fill>
            </x14:dxf>
          </x14:cfRule>
          <x14:cfRule type="containsText" priority="20188" operator="containsText" text="ja" id="{E2F89F1E-853C-4D35-BF25-231A7AF722D5}">
            <xm:f>NOT(ISERROR(SEARCH("ja",'Hoher Bedarf, IG'!Z1)))</xm:f>
            <x14:dxf>
              <fill>
                <patternFill>
                  <bgColor rgb="FF00B050"/>
                </patternFill>
              </fill>
            </x14:dxf>
          </x14:cfRule>
          <xm:sqref>X1048558</xm:sqref>
        </x14:conditionalFormatting>
        <x14:conditionalFormatting xmlns:xm="http://schemas.microsoft.com/office/excel/2006/main">
          <x14:cfRule type="containsText" priority="20190" operator="containsText" text="ja" id="{FE1B802A-0533-4753-AFF8-C4EBAA531577}">
            <xm:f>NOT(ISERROR(SEARCH("ja",'Hoher Bedarf, IG'!Z1)))</xm:f>
            <x14:dxf>
              <fill>
                <patternFill>
                  <bgColor rgb="FF33CC33"/>
                </patternFill>
              </fill>
            </x14:dxf>
          </x14:cfRule>
          <xm:sqref>Y1048558</xm:sqref>
        </x14:conditionalFormatting>
        <x14:conditionalFormatting xmlns:xm="http://schemas.microsoft.com/office/excel/2006/main">
          <x14:cfRule type="containsText" priority="20193" operator="containsText" text="ja" id="{9EA86714-2A50-4C49-A9BF-083FC37B5057}">
            <xm:f>NOT(ISERROR(SEARCH("ja",'Hoher Bedarf, IG'!Z1)))</xm:f>
            <x14:dxf>
              <fill>
                <patternFill>
                  <bgColor rgb="FF00CC00"/>
                </patternFill>
              </fill>
            </x14:dxf>
          </x14:cfRule>
          <x14:cfRule type="containsText" priority="20194" operator="containsText" text="ja" id="{E2F89F1E-853C-4D35-BF25-231A7AF722D5}">
            <xm:f>NOT(ISERROR(SEARCH("ja",'Hoher Bedarf, IG'!Z1)))</xm:f>
            <x14:dxf>
              <fill>
                <patternFill>
                  <bgColor rgb="FF00B050"/>
                </patternFill>
              </fill>
            </x14:dxf>
          </x14:cfRule>
          <xm:sqref>Y1048558</xm:sqref>
        </x14:conditionalFormatting>
        <x14:conditionalFormatting xmlns:xm="http://schemas.microsoft.com/office/excel/2006/main">
          <x14:cfRule type="containsText" priority="20196" operator="containsText" text="ja" id="{FE1B802A-0533-4753-AFF8-C4EBAA531577}">
            <xm:f>NOT(ISERROR(SEARCH("ja",'Hoher Bedarf, IG'!Z1)))</xm:f>
            <x14:dxf>
              <fill>
                <patternFill>
                  <bgColor rgb="FF33CC33"/>
                </patternFill>
              </fill>
            </x14:dxf>
          </x14:cfRule>
          <xm:sqref>N1048558</xm:sqref>
        </x14:conditionalFormatting>
        <x14:conditionalFormatting xmlns:xm="http://schemas.microsoft.com/office/excel/2006/main">
          <x14:cfRule type="containsText" priority="20199" operator="containsText" text="ja" id="{9EA86714-2A50-4C49-A9BF-083FC37B5057}">
            <xm:f>NOT(ISERROR(SEARCH("ja",'Hoher Bedarf, IG'!Z1)))</xm:f>
            <x14:dxf>
              <fill>
                <patternFill>
                  <bgColor rgb="FF00CC00"/>
                </patternFill>
              </fill>
            </x14:dxf>
          </x14:cfRule>
          <x14:cfRule type="containsText" priority="20200" operator="containsText" text="ja" id="{E2F89F1E-853C-4D35-BF25-231A7AF722D5}">
            <xm:f>NOT(ISERROR(SEARCH("ja",'Hoher Bedarf, IG'!Z1)))</xm:f>
            <x14:dxf>
              <fill>
                <patternFill>
                  <bgColor rgb="FF00B050"/>
                </patternFill>
              </fill>
            </x14:dxf>
          </x14:cfRule>
          <xm:sqref>N1048558</xm:sqref>
        </x14:conditionalFormatting>
        <x14:conditionalFormatting xmlns:xm="http://schemas.microsoft.com/office/excel/2006/main">
          <x14:cfRule type="containsText" priority="21132" operator="containsText" text="ja" id="{FE1B802A-0533-4753-AFF8-C4EBAA531577}">
            <xm:f>NOT(ISERROR(SEARCH("ja",'Hoher Bedarf, IG'!Z1)))</xm:f>
            <x14:dxf>
              <fill>
                <patternFill>
                  <bgColor rgb="FF33CC33"/>
                </patternFill>
              </fill>
            </x14:dxf>
          </x14:cfRule>
          <xm:sqref>Q1048557</xm:sqref>
        </x14:conditionalFormatting>
        <x14:conditionalFormatting xmlns:xm="http://schemas.microsoft.com/office/excel/2006/main">
          <x14:cfRule type="containsText" priority="21135" operator="containsText" text="ja" id="{9EA86714-2A50-4C49-A9BF-083FC37B5057}">
            <xm:f>NOT(ISERROR(SEARCH("ja",'Hoher Bedarf, IG'!Z1)))</xm:f>
            <x14:dxf>
              <fill>
                <patternFill>
                  <bgColor rgb="FF00CC00"/>
                </patternFill>
              </fill>
            </x14:dxf>
          </x14:cfRule>
          <x14:cfRule type="containsText" priority="21136" operator="containsText" text="ja" id="{E2F89F1E-853C-4D35-BF25-231A7AF722D5}">
            <xm:f>NOT(ISERROR(SEARCH("ja",'Hoher Bedarf, IG'!Z1)))</xm:f>
            <x14:dxf>
              <fill>
                <patternFill>
                  <bgColor rgb="FF00B050"/>
                </patternFill>
              </fill>
            </x14:dxf>
          </x14:cfRule>
          <xm:sqref>Q1048557</xm:sqref>
        </x14:conditionalFormatting>
        <x14:conditionalFormatting xmlns:xm="http://schemas.microsoft.com/office/excel/2006/main">
          <x14:cfRule type="containsText" priority="21138" operator="containsText" text="ja" id="{FE1B802A-0533-4753-AFF8-C4EBAA531577}">
            <xm:f>NOT(ISERROR(SEARCH("ja",'Hoher Bedarf, IG'!Z1)))</xm:f>
            <x14:dxf>
              <fill>
                <patternFill>
                  <bgColor rgb="FF33CC33"/>
                </patternFill>
              </fill>
            </x14:dxf>
          </x14:cfRule>
          <xm:sqref>V1048557</xm:sqref>
        </x14:conditionalFormatting>
        <x14:conditionalFormatting xmlns:xm="http://schemas.microsoft.com/office/excel/2006/main">
          <x14:cfRule type="containsText" priority="21141" operator="containsText" text="ja" id="{9EA86714-2A50-4C49-A9BF-083FC37B5057}">
            <xm:f>NOT(ISERROR(SEARCH("ja",'Hoher Bedarf, IG'!Z1)))</xm:f>
            <x14:dxf>
              <fill>
                <patternFill>
                  <bgColor rgb="FF00CC00"/>
                </patternFill>
              </fill>
            </x14:dxf>
          </x14:cfRule>
          <x14:cfRule type="containsText" priority="21142" operator="containsText" text="ja" id="{E2F89F1E-853C-4D35-BF25-231A7AF722D5}">
            <xm:f>NOT(ISERROR(SEARCH("ja",'Hoher Bedarf, IG'!Z1)))</xm:f>
            <x14:dxf>
              <fill>
                <patternFill>
                  <bgColor rgb="FF00B050"/>
                </patternFill>
              </fill>
            </x14:dxf>
          </x14:cfRule>
          <xm:sqref>V1048557</xm:sqref>
        </x14:conditionalFormatting>
        <x14:conditionalFormatting xmlns:xm="http://schemas.microsoft.com/office/excel/2006/main">
          <x14:cfRule type="containsText" priority="21144" operator="containsText" text="ja" id="{FE1B802A-0533-4753-AFF8-C4EBAA531577}">
            <xm:f>NOT(ISERROR(SEARCH("ja",'Hoher Bedarf, IG'!Z1)))</xm:f>
            <x14:dxf>
              <fill>
                <patternFill>
                  <bgColor rgb="FF33CC33"/>
                </patternFill>
              </fill>
            </x14:dxf>
          </x14:cfRule>
          <xm:sqref>U1048557</xm:sqref>
        </x14:conditionalFormatting>
        <x14:conditionalFormatting xmlns:xm="http://schemas.microsoft.com/office/excel/2006/main">
          <x14:cfRule type="containsText" priority="21147" operator="containsText" text="ja" id="{9EA86714-2A50-4C49-A9BF-083FC37B5057}">
            <xm:f>NOT(ISERROR(SEARCH("ja",'Hoher Bedarf, IG'!Z1)))</xm:f>
            <x14:dxf>
              <fill>
                <patternFill>
                  <bgColor rgb="FF00CC00"/>
                </patternFill>
              </fill>
            </x14:dxf>
          </x14:cfRule>
          <x14:cfRule type="containsText" priority="21148" operator="containsText" text="ja" id="{E2F89F1E-853C-4D35-BF25-231A7AF722D5}">
            <xm:f>NOT(ISERROR(SEARCH("ja",'Hoher Bedarf, IG'!Z1)))</xm:f>
            <x14:dxf>
              <fill>
                <patternFill>
                  <bgColor rgb="FF00B050"/>
                </patternFill>
              </fill>
            </x14:dxf>
          </x14:cfRule>
          <xm:sqref>U1048557</xm:sqref>
        </x14:conditionalFormatting>
        <x14:conditionalFormatting xmlns:xm="http://schemas.microsoft.com/office/excel/2006/main">
          <x14:cfRule type="containsText" priority="21150" operator="containsText" text="ja" id="{FE1B802A-0533-4753-AFF8-C4EBAA531577}">
            <xm:f>NOT(ISERROR(SEARCH("ja",'Hoher Bedarf, IG'!Z1)))</xm:f>
            <x14:dxf>
              <fill>
                <patternFill>
                  <bgColor rgb="FF33CC33"/>
                </patternFill>
              </fill>
            </x14:dxf>
          </x14:cfRule>
          <xm:sqref>T1048557</xm:sqref>
        </x14:conditionalFormatting>
        <x14:conditionalFormatting xmlns:xm="http://schemas.microsoft.com/office/excel/2006/main">
          <x14:cfRule type="containsText" priority="21153" operator="containsText" text="ja" id="{9EA86714-2A50-4C49-A9BF-083FC37B5057}">
            <xm:f>NOT(ISERROR(SEARCH("ja",'Hoher Bedarf, IG'!Z1)))</xm:f>
            <x14:dxf>
              <fill>
                <patternFill>
                  <bgColor rgb="FF00CC00"/>
                </patternFill>
              </fill>
            </x14:dxf>
          </x14:cfRule>
          <x14:cfRule type="containsText" priority="21154" operator="containsText" text="ja" id="{E2F89F1E-853C-4D35-BF25-231A7AF722D5}">
            <xm:f>NOT(ISERROR(SEARCH("ja",'Hoher Bedarf, IG'!Z1)))</xm:f>
            <x14:dxf>
              <fill>
                <patternFill>
                  <bgColor rgb="FF00B050"/>
                </patternFill>
              </fill>
            </x14:dxf>
          </x14:cfRule>
          <xm:sqref>T1048557</xm:sqref>
        </x14:conditionalFormatting>
        <x14:conditionalFormatting xmlns:xm="http://schemas.microsoft.com/office/excel/2006/main">
          <x14:cfRule type="containsText" priority="21156" operator="containsText" text="ja" id="{FE1B802A-0533-4753-AFF8-C4EBAA531577}">
            <xm:f>NOT(ISERROR(SEARCH("ja",'Hoher Bedarf, IG'!Z1)))</xm:f>
            <x14:dxf>
              <fill>
                <patternFill>
                  <bgColor rgb="FF33CC33"/>
                </patternFill>
              </fill>
            </x14:dxf>
          </x14:cfRule>
          <xm:sqref>S1048557</xm:sqref>
        </x14:conditionalFormatting>
        <x14:conditionalFormatting xmlns:xm="http://schemas.microsoft.com/office/excel/2006/main">
          <x14:cfRule type="containsText" priority="21159" operator="containsText" text="ja" id="{9EA86714-2A50-4C49-A9BF-083FC37B5057}">
            <xm:f>NOT(ISERROR(SEARCH("ja",'Hoher Bedarf, IG'!Z1)))</xm:f>
            <x14:dxf>
              <fill>
                <patternFill>
                  <bgColor rgb="FF00CC00"/>
                </patternFill>
              </fill>
            </x14:dxf>
          </x14:cfRule>
          <x14:cfRule type="containsText" priority="21160" operator="containsText" text="ja" id="{E2F89F1E-853C-4D35-BF25-231A7AF722D5}">
            <xm:f>NOT(ISERROR(SEARCH("ja",'Hoher Bedarf, IG'!Z1)))</xm:f>
            <x14:dxf>
              <fill>
                <patternFill>
                  <bgColor rgb="FF00B050"/>
                </patternFill>
              </fill>
            </x14:dxf>
          </x14:cfRule>
          <xm:sqref>S1048557</xm:sqref>
        </x14:conditionalFormatting>
        <x14:conditionalFormatting xmlns:xm="http://schemas.microsoft.com/office/excel/2006/main">
          <x14:cfRule type="containsText" priority="21162" operator="containsText" text="ja" id="{FE1B802A-0533-4753-AFF8-C4EBAA531577}">
            <xm:f>NOT(ISERROR(SEARCH("ja",'Hoher Bedarf, IG'!Z1)))</xm:f>
            <x14:dxf>
              <fill>
                <patternFill>
                  <bgColor rgb="FF33CC33"/>
                </patternFill>
              </fill>
            </x14:dxf>
          </x14:cfRule>
          <xm:sqref>R1048557</xm:sqref>
        </x14:conditionalFormatting>
        <x14:conditionalFormatting xmlns:xm="http://schemas.microsoft.com/office/excel/2006/main">
          <x14:cfRule type="containsText" priority="21165" operator="containsText" text="ja" id="{9EA86714-2A50-4C49-A9BF-083FC37B5057}">
            <xm:f>NOT(ISERROR(SEARCH("ja",'Hoher Bedarf, IG'!Z1)))</xm:f>
            <x14:dxf>
              <fill>
                <patternFill>
                  <bgColor rgb="FF00CC00"/>
                </patternFill>
              </fill>
            </x14:dxf>
          </x14:cfRule>
          <x14:cfRule type="containsText" priority="21166" operator="containsText" text="ja" id="{E2F89F1E-853C-4D35-BF25-231A7AF722D5}">
            <xm:f>NOT(ISERROR(SEARCH("ja",'Hoher Bedarf, IG'!Z1)))</xm:f>
            <x14:dxf>
              <fill>
                <patternFill>
                  <bgColor rgb="FF00B050"/>
                </patternFill>
              </fill>
            </x14:dxf>
          </x14:cfRule>
          <xm:sqref>R1048557</xm:sqref>
        </x14:conditionalFormatting>
        <x14:conditionalFormatting xmlns:xm="http://schemas.microsoft.com/office/excel/2006/main">
          <x14:cfRule type="containsText" priority="21168" operator="containsText" text="ja" id="{FE1B802A-0533-4753-AFF8-C4EBAA531577}">
            <xm:f>NOT(ISERROR(SEARCH("ja",'Hoher Bedarf, IG'!Z1)))</xm:f>
            <x14:dxf>
              <fill>
                <patternFill>
                  <bgColor rgb="FF33CC33"/>
                </patternFill>
              </fill>
            </x14:dxf>
          </x14:cfRule>
          <xm:sqref>P1048557</xm:sqref>
        </x14:conditionalFormatting>
        <x14:conditionalFormatting xmlns:xm="http://schemas.microsoft.com/office/excel/2006/main">
          <x14:cfRule type="containsText" priority="21171" operator="containsText" text="ja" id="{9EA86714-2A50-4C49-A9BF-083FC37B5057}">
            <xm:f>NOT(ISERROR(SEARCH("ja",'Hoher Bedarf, IG'!Z1)))</xm:f>
            <x14:dxf>
              <fill>
                <patternFill>
                  <bgColor rgb="FF00CC00"/>
                </patternFill>
              </fill>
            </x14:dxf>
          </x14:cfRule>
          <x14:cfRule type="containsText" priority="21172" operator="containsText" text="ja" id="{E2F89F1E-853C-4D35-BF25-231A7AF722D5}">
            <xm:f>NOT(ISERROR(SEARCH("ja",'Hoher Bedarf, IG'!Z1)))</xm:f>
            <x14:dxf>
              <fill>
                <patternFill>
                  <bgColor rgb="FF00B050"/>
                </patternFill>
              </fill>
            </x14:dxf>
          </x14:cfRule>
          <xm:sqref>P1048557</xm:sqref>
        </x14:conditionalFormatting>
        <x14:conditionalFormatting xmlns:xm="http://schemas.microsoft.com/office/excel/2006/main">
          <x14:cfRule type="containsText" priority="21174" operator="containsText" text="ja" id="{FE1B802A-0533-4753-AFF8-C4EBAA531577}">
            <xm:f>NOT(ISERROR(SEARCH("ja",'Hoher Bedarf, IG'!Z1)))</xm:f>
            <x14:dxf>
              <fill>
                <patternFill>
                  <bgColor rgb="FF33CC33"/>
                </patternFill>
              </fill>
            </x14:dxf>
          </x14:cfRule>
          <xm:sqref>O1048557</xm:sqref>
        </x14:conditionalFormatting>
        <x14:conditionalFormatting xmlns:xm="http://schemas.microsoft.com/office/excel/2006/main">
          <x14:cfRule type="containsText" priority="21177" operator="containsText" text="ja" id="{9EA86714-2A50-4C49-A9BF-083FC37B5057}">
            <xm:f>NOT(ISERROR(SEARCH("ja",'Hoher Bedarf, IG'!Z1)))</xm:f>
            <x14:dxf>
              <fill>
                <patternFill>
                  <bgColor rgb="FF00CC00"/>
                </patternFill>
              </fill>
            </x14:dxf>
          </x14:cfRule>
          <x14:cfRule type="containsText" priority="21178" operator="containsText" text="ja" id="{E2F89F1E-853C-4D35-BF25-231A7AF722D5}">
            <xm:f>NOT(ISERROR(SEARCH("ja",'Hoher Bedarf, IG'!Z1)))</xm:f>
            <x14:dxf>
              <fill>
                <patternFill>
                  <bgColor rgb="FF00B050"/>
                </patternFill>
              </fill>
            </x14:dxf>
          </x14:cfRule>
          <xm:sqref>O1048557</xm:sqref>
        </x14:conditionalFormatting>
        <x14:conditionalFormatting xmlns:xm="http://schemas.microsoft.com/office/excel/2006/main">
          <x14:cfRule type="containsText" priority="21180" operator="containsText" text="ja" id="{FE1B802A-0533-4753-AFF8-C4EBAA531577}">
            <xm:f>NOT(ISERROR(SEARCH("ja",'Hoher Bedarf, IG'!Z1)))</xm:f>
            <x14:dxf>
              <fill>
                <patternFill>
                  <bgColor rgb="FF33CC33"/>
                </patternFill>
              </fill>
            </x14:dxf>
          </x14:cfRule>
          <xm:sqref>W1048557</xm:sqref>
        </x14:conditionalFormatting>
        <x14:conditionalFormatting xmlns:xm="http://schemas.microsoft.com/office/excel/2006/main">
          <x14:cfRule type="containsText" priority="21183" operator="containsText" text="ja" id="{9EA86714-2A50-4C49-A9BF-083FC37B5057}">
            <xm:f>NOT(ISERROR(SEARCH("ja",'Hoher Bedarf, IG'!Z1)))</xm:f>
            <x14:dxf>
              <fill>
                <patternFill>
                  <bgColor rgb="FF00CC00"/>
                </patternFill>
              </fill>
            </x14:dxf>
          </x14:cfRule>
          <x14:cfRule type="containsText" priority="21184" operator="containsText" text="ja" id="{E2F89F1E-853C-4D35-BF25-231A7AF722D5}">
            <xm:f>NOT(ISERROR(SEARCH("ja",'Hoher Bedarf, IG'!Z1)))</xm:f>
            <x14:dxf>
              <fill>
                <patternFill>
                  <bgColor rgb="FF00B050"/>
                </patternFill>
              </fill>
            </x14:dxf>
          </x14:cfRule>
          <xm:sqref>W1048557</xm:sqref>
        </x14:conditionalFormatting>
        <x14:conditionalFormatting xmlns:xm="http://schemas.microsoft.com/office/excel/2006/main">
          <x14:cfRule type="containsText" priority="21186" operator="containsText" text="ja" id="{FE1B802A-0533-4753-AFF8-C4EBAA531577}">
            <xm:f>NOT(ISERROR(SEARCH("ja",'Hoher Bedarf, IG'!Z1)))</xm:f>
            <x14:dxf>
              <fill>
                <patternFill>
                  <bgColor rgb="FF33CC33"/>
                </patternFill>
              </fill>
            </x14:dxf>
          </x14:cfRule>
          <xm:sqref>X1048557</xm:sqref>
        </x14:conditionalFormatting>
        <x14:conditionalFormatting xmlns:xm="http://schemas.microsoft.com/office/excel/2006/main">
          <x14:cfRule type="containsText" priority="21189" operator="containsText" text="ja" id="{9EA86714-2A50-4C49-A9BF-083FC37B5057}">
            <xm:f>NOT(ISERROR(SEARCH("ja",'Hoher Bedarf, IG'!Z1)))</xm:f>
            <x14:dxf>
              <fill>
                <patternFill>
                  <bgColor rgb="FF00CC00"/>
                </patternFill>
              </fill>
            </x14:dxf>
          </x14:cfRule>
          <x14:cfRule type="containsText" priority="21190" operator="containsText" text="ja" id="{E2F89F1E-853C-4D35-BF25-231A7AF722D5}">
            <xm:f>NOT(ISERROR(SEARCH("ja",'Hoher Bedarf, IG'!Z1)))</xm:f>
            <x14:dxf>
              <fill>
                <patternFill>
                  <bgColor rgb="FF00B050"/>
                </patternFill>
              </fill>
            </x14:dxf>
          </x14:cfRule>
          <xm:sqref>X1048557</xm:sqref>
        </x14:conditionalFormatting>
        <x14:conditionalFormatting xmlns:xm="http://schemas.microsoft.com/office/excel/2006/main">
          <x14:cfRule type="containsText" priority="21192" operator="containsText" text="ja" id="{FE1B802A-0533-4753-AFF8-C4EBAA531577}">
            <xm:f>NOT(ISERROR(SEARCH("ja",'Hoher Bedarf, IG'!Z1)))</xm:f>
            <x14:dxf>
              <fill>
                <patternFill>
                  <bgColor rgb="FF33CC33"/>
                </patternFill>
              </fill>
            </x14:dxf>
          </x14:cfRule>
          <xm:sqref>Y1048557</xm:sqref>
        </x14:conditionalFormatting>
        <x14:conditionalFormatting xmlns:xm="http://schemas.microsoft.com/office/excel/2006/main">
          <x14:cfRule type="containsText" priority="21195" operator="containsText" text="ja" id="{9EA86714-2A50-4C49-A9BF-083FC37B5057}">
            <xm:f>NOT(ISERROR(SEARCH("ja",'Hoher Bedarf, IG'!Z1)))</xm:f>
            <x14:dxf>
              <fill>
                <patternFill>
                  <bgColor rgb="FF00CC00"/>
                </patternFill>
              </fill>
            </x14:dxf>
          </x14:cfRule>
          <x14:cfRule type="containsText" priority="21196" operator="containsText" text="ja" id="{E2F89F1E-853C-4D35-BF25-231A7AF722D5}">
            <xm:f>NOT(ISERROR(SEARCH("ja",'Hoher Bedarf, IG'!Z1)))</xm:f>
            <x14:dxf>
              <fill>
                <patternFill>
                  <bgColor rgb="FF00B050"/>
                </patternFill>
              </fill>
            </x14:dxf>
          </x14:cfRule>
          <xm:sqref>Y1048557</xm:sqref>
        </x14:conditionalFormatting>
        <x14:conditionalFormatting xmlns:xm="http://schemas.microsoft.com/office/excel/2006/main">
          <x14:cfRule type="containsText" priority="21198" operator="containsText" text="ja" id="{FE1B802A-0533-4753-AFF8-C4EBAA531577}">
            <xm:f>NOT(ISERROR(SEARCH("ja",'Hoher Bedarf, IG'!Z1)))</xm:f>
            <x14:dxf>
              <fill>
                <patternFill>
                  <bgColor rgb="FF33CC33"/>
                </patternFill>
              </fill>
            </x14:dxf>
          </x14:cfRule>
          <xm:sqref>N1048557</xm:sqref>
        </x14:conditionalFormatting>
        <x14:conditionalFormatting xmlns:xm="http://schemas.microsoft.com/office/excel/2006/main">
          <x14:cfRule type="containsText" priority="21201" operator="containsText" text="ja" id="{9EA86714-2A50-4C49-A9BF-083FC37B5057}">
            <xm:f>NOT(ISERROR(SEARCH("ja",'Hoher Bedarf, IG'!Z1)))</xm:f>
            <x14:dxf>
              <fill>
                <patternFill>
                  <bgColor rgb="FF00CC00"/>
                </patternFill>
              </fill>
            </x14:dxf>
          </x14:cfRule>
          <x14:cfRule type="containsText" priority="21202" operator="containsText" text="ja" id="{E2F89F1E-853C-4D35-BF25-231A7AF722D5}">
            <xm:f>NOT(ISERROR(SEARCH("ja",'Hoher Bedarf, IG'!Z1)))</xm:f>
            <x14:dxf>
              <fill>
                <patternFill>
                  <bgColor rgb="FF00B050"/>
                </patternFill>
              </fill>
            </x14:dxf>
          </x14:cfRule>
          <xm:sqref>N1048557</xm:sqref>
        </x14:conditionalFormatting>
        <x14:conditionalFormatting xmlns:xm="http://schemas.microsoft.com/office/excel/2006/main">
          <x14:cfRule type="containsText" priority="22170" operator="containsText" text="ja" id="{FE1B802A-0533-4753-AFF8-C4EBAA531577}">
            <xm:f>NOT(ISERROR(SEARCH("ja",'Hoher Bedarf, IG'!Z1)))</xm:f>
            <x14:dxf>
              <fill>
                <patternFill>
                  <bgColor rgb="FF33CC33"/>
                </patternFill>
              </fill>
            </x14:dxf>
          </x14:cfRule>
          <xm:sqref>Q1048556</xm:sqref>
        </x14:conditionalFormatting>
        <x14:conditionalFormatting xmlns:xm="http://schemas.microsoft.com/office/excel/2006/main">
          <x14:cfRule type="containsText" priority="22173" operator="containsText" text="ja" id="{9EA86714-2A50-4C49-A9BF-083FC37B5057}">
            <xm:f>NOT(ISERROR(SEARCH("ja",'Hoher Bedarf, IG'!Z1)))</xm:f>
            <x14:dxf>
              <fill>
                <patternFill>
                  <bgColor rgb="FF00CC00"/>
                </patternFill>
              </fill>
            </x14:dxf>
          </x14:cfRule>
          <x14:cfRule type="containsText" priority="22174" operator="containsText" text="ja" id="{E2F89F1E-853C-4D35-BF25-231A7AF722D5}">
            <xm:f>NOT(ISERROR(SEARCH("ja",'Hoher Bedarf, IG'!Z1)))</xm:f>
            <x14:dxf>
              <fill>
                <patternFill>
                  <bgColor rgb="FF00B050"/>
                </patternFill>
              </fill>
            </x14:dxf>
          </x14:cfRule>
          <xm:sqref>Q1048556</xm:sqref>
        </x14:conditionalFormatting>
        <x14:conditionalFormatting xmlns:xm="http://schemas.microsoft.com/office/excel/2006/main">
          <x14:cfRule type="containsText" priority="22176" operator="containsText" text="ja" id="{FE1B802A-0533-4753-AFF8-C4EBAA531577}">
            <xm:f>NOT(ISERROR(SEARCH("ja",'Hoher Bedarf, IG'!Z1)))</xm:f>
            <x14:dxf>
              <fill>
                <patternFill>
                  <bgColor rgb="FF33CC33"/>
                </patternFill>
              </fill>
            </x14:dxf>
          </x14:cfRule>
          <xm:sqref>V1048556</xm:sqref>
        </x14:conditionalFormatting>
        <x14:conditionalFormatting xmlns:xm="http://schemas.microsoft.com/office/excel/2006/main">
          <x14:cfRule type="containsText" priority="22179" operator="containsText" text="ja" id="{9EA86714-2A50-4C49-A9BF-083FC37B5057}">
            <xm:f>NOT(ISERROR(SEARCH("ja",'Hoher Bedarf, IG'!Z1)))</xm:f>
            <x14:dxf>
              <fill>
                <patternFill>
                  <bgColor rgb="FF00CC00"/>
                </patternFill>
              </fill>
            </x14:dxf>
          </x14:cfRule>
          <x14:cfRule type="containsText" priority="22180" operator="containsText" text="ja" id="{E2F89F1E-853C-4D35-BF25-231A7AF722D5}">
            <xm:f>NOT(ISERROR(SEARCH("ja",'Hoher Bedarf, IG'!Z1)))</xm:f>
            <x14:dxf>
              <fill>
                <patternFill>
                  <bgColor rgb="FF00B050"/>
                </patternFill>
              </fill>
            </x14:dxf>
          </x14:cfRule>
          <xm:sqref>V1048556</xm:sqref>
        </x14:conditionalFormatting>
        <x14:conditionalFormatting xmlns:xm="http://schemas.microsoft.com/office/excel/2006/main">
          <x14:cfRule type="containsText" priority="22182" operator="containsText" text="ja" id="{FE1B802A-0533-4753-AFF8-C4EBAA531577}">
            <xm:f>NOT(ISERROR(SEARCH("ja",'Hoher Bedarf, IG'!Z1)))</xm:f>
            <x14:dxf>
              <fill>
                <patternFill>
                  <bgColor rgb="FF33CC33"/>
                </patternFill>
              </fill>
            </x14:dxf>
          </x14:cfRule>
          <xm:sqref>U1048556</xm:sqref>
        </x14:conditionalFormatting>
        <x14:conditionalFormatting xmlns:xm="http://schemas.microsoft.com/office/excel/2006/main">
          <x14:cfRule type="containsText" priority="22185" operator="containsText" text="ja" id="{9EA86714-2A50-4C49-A9BF-083FC37B5057}">
            <xm:f>NOT(ISERROR(SEARCH("ja",'Hoher Bedarf, IG'!Z1)))</xm:f>
            <x14:dxf>
              <fill>
                <patternFill>
                  <bgColor rgb="FF00CC00"/>
                </patternFill>
              </fill>
            </x14:dxf>
          </x14:cfRule>
          <x14:cfRule type="containsText" priority="22186" operator="containsText" text="ja" id="{E2F89F1E-853C-4D35-BF25-231A7AF722D5}">
            <xm:f>NOT(ISERROR(SEARCH("ja",'Hoher Bedarf, IG'!Z1)))</xm:f>
            <x14:dxf>
              <fill>
                <patternFill>
                  <bgColor rgb="FF00B050"/>
                </patternFill>
              </fill>
            </x14:dxf>
          </x14:cfRule>
          <xm:sqref>U1048556</xm:sqref>
        </x14:conditionalFormatting>
        <x14:conditionalFormatting xmlns:xm="http://schemas.microsoft.com/office/excel/2006/main">
          <x14:cfRule type="containsText" priority="22188" operator="containsText" text="ja" id="{FE1B802A-0533-4753-AFF8-C4EBAA531577}">
            <xm:f>NOT(ISERROR(SEARCH("ja",'Hoher Bedarf, IG'!Z1)))</xm:f>
            <x14:dxf>
              <fill>
                <patternFill>
                  <bgColor rgb="FF33CC33"/>
                </patternFill>
              </fill>
            </x14:dxf>
          </x14:cfRule>
          <xm:sqref>T1048556</xm:sqref>
        </x14:conditionalFormatting>
        <x14:conditionalFormatting xmlns:xm="http://schemas.microsoft.com/office/excel/2006/main">
          <x14:cfRule type="containsText" priority="22191" operator="containsText" text="ja" id="{9EA86714-2A50-4C49-A9BF-083FC37B5057}">
            <xm:f>NOT(ISERROR(SEARCH("ja",'Hoher Bedarf, IG'!Z1)))</xm:f>
            <x14:dxf>
              <fill>
                <patternFill>
                  <bgColor rgb="FF00CC00"/>
                </patternFill>
              </fill>
            </x14:dxf>
          </x14:cfRule>
          <x14:cfRule type="containsText" priority="22192" operator="containsText" text="ja" id="{E2F89F1E-853C-4D35-BF25-231A7AF722D5}">
            <xm:f>NOT(ISERROR(SEARCH("ja",'Hoher Bedarf, IG'!Z1)))</xm:f>
            <x14:dxf>
              <fill>
                <patternFill>
                  <bgColor rgb="FF00B050"/>
                </patternFill>
              </fill>
            </x14:dxf>
          </x14:cfRule>
          <xm:sqref>T1048556</xm:sqref>
        </x14:conditionalFormatting>
        <x14:conditionalFormatting xmlns:xm="http://schemas.microsoft.com/office/excel/2006/main">
          <x14:cfRule type="containsText" priority="22194" operator="containsText" text="ja" id="{FE1B802A-0533-4753-AFF8-C4EBAA531577}">
            <xm:f>NOT(ISERROR(SEARCH("ja",'Hoher Bedarf, IG'!Z1)))</xm:f>
            <x14:dxf>
              <fill>
                <patternFill>
                  <bgColor rgb="FF33CC33"/>
                </patternFill>
              </fill>
            </x14:dxf>
          </x14:cfRule>
          <xm:sqref>S1048556</xm:sqref>
        </x14:conditionalFormatting>
        <x14:conditionalFormatting xmlns:xm="http://schemas.microsoft.com/office/excel/2006/main">
          <x14:cfRule type="containsText" priority="22197" operator="containsText" text="ja" id="{9EA86714-2A50-4C49-A9BF-083FC37B5057}">
            <xm:f>NOT(ISERROR(SEARCH("ja",'Hoher Bedarf, IG'!Z1)))</xm:f>
            <x14:dxf>
              <fill>
                <patternFill>
                  <bgColor rgb="FF00CC00"/>
                </patternFill>
              </fill>
            </x14:dxf>
          </x14:cfRule>
          <x14:cfRule type="containsText" priority="22198" operator="containsText" text="ja" id="{E2F89F1E-853C-4D35-BF25-231A7AF722D5}">
            <xm:f>NOT(ISERROR(SEARCH("ja",'Hoher Bedarf, IG'!Z1)))</xm:f>
            <x14:dxf>
              <fill>
                <patternFill>
                  <bgColor rgb="FF00B050"/>
                </patternFill>
              </fill>
            </x14:dxf>
          </x14:cfRule>
          <xm:sqref>S1048556</xm:sqref>
        </x14:conditionalFormatting>
        <x14:conditionalFormatting xmlns:xm="http://schemas.microsoft.com/office/excel/2006/main">
          <x14:cfRule type="containsText" priority="22200" operator="containsText" text="ja" id="{FE1B802A-0533-4753-AFF8-C4EBAA531577}">
            <xm:f>NOT(ISERROR(SEARCH("ja",'Hoher Bedarf, IG'!Z1)))</xm:f>
            <x14:dxf>
              <fill>
                <patternFill>
                  <bgColor rgb="FF33CC33"/>
                </patternFill>
              </fill>
            </x14:dxf>
          </x14:cfRule>
          <xm:sqref>R1048556</xm:sqref>
        </x14:conditionalFormatting>
        <x14:conditionalFormatting xmlns:xm="http://schemas.microsoft.com/office/excel/2006/main">
          <x14:cfRule type="containsText" priority="22203" operator="containsText" text="ja" id="{9EA86714-2A50-4C49-A9BF-083FC37B5057}">
            <xm:f>NOT(ISERROR(SEARCH("ja",'Hoher Bedarf, IG'!Z1)))</xm:f>
            <x14:dxf>
              <fill>
                <patternFill>
                  <bgColor rgb="FF00CC00"/>
                </patternFill>
              </fill>
            </x14:dxf>
          </x14:cfRule>
          <x14:cfRule type="containsText" priority="22204" operator="containsText" text="ja" id="{E2F89F1E-853C-4D35-BF25-231A7AF722D5}">
            <xm:f>NOT(ISERROR(SEARCH("ja",'Hoher Bedarf, IG'!Z1)))</xm:f>
            <x14:dxf>
              <fill>
                <patternFill>
                  <bgColor rgb="FF00B050"/>
                </patternFill>
              </fill>
            </x14:dxf>
          </x14:cfRule>
          <xm:sqref>R1048556</xm:sqref>
        </x14:conditionalFormatting>
        <x14:conditionalFormatting xmlns:xm="http://schemas.microsoft.com/office/excel/2006/main">
          <x14:cfRule type="containsText" priority="22206" operator="containsText" text="ja" id="{FE1B802A-0533-4753-AFF8-C4EBAA531577}">
            <xm:f>NOT(ISERROR(SEARCH("ja",'Hoher Bedarf, IG'!Z1)))</xm:f>
            <x14:dxf>
              <fill>
                <patternFill>
                  <bgColor rgb="FF33CC33"/>
                </patternFill>
              </fill>
            </x14:dxf>
          </x14:cfRule>
          <xm:sqref>P1048556</xm:sqref>
        </x14:conditionalFormatting>
        <x14:conditionalFormatting xmlns:xm="http://schemas.microsoft.com/office/excel/2006/main">
          <x14:cfRule type="containsText" priority="22209" operator="containsText" text="ja" id="{9EA86714-2A50-4C49-A9BF-083FC37B5057}">
            <xm:f>NOT(ISERROR(SEARCH("ja",'Hoher Bedarf, IG'!Z1)))</xm:f>
            <x14:dxf>
              <fill>
                <patternFill>
                  <bgColor rgb="FF00CC00"/>
                </patternFill>
              </fill>
            </x14:dxf>
          </x14:cfRule>
          <x14:cfRule type="containsText" priority="22210" operator="containsText" text="ja" id="{E2F89F1E-853C-4D35-BF25-231A7AF722D5}">
            <xm:f>NOT(ISERROR(SEARCH("ja",'Hoher Bedarf, IG'!Z1)))</xm:f>
            <x14:dxf>
              <fill>
                <patternFill>
                  <bgColor rgb="FF00B050"/>
                </patternFill>
              </fill>
            </x14:dxf>
          </x14:cfRule>
          <xm:sqref>P1048556</xm:sqref>
        </x14:conditionalFormatting>
        <x14:conditionalFormatting xmlns:xm="http://schemas.microsoft.com/office/excel/2006/main">
          <x14:cfRule type="containsText" priority="22212" operator="containsText" text="ja" id="{FE1B802A-0533-4753-AFF8-C4EBAA531577}">
            <xm:f>NOT(ISERROR(SEARCH("ja",'Hoher Bedarf, IG'!Z1)))</xm:f>
            <x14:dxf>
              <fill>
                <patternFill>
                  <bgColor rgb="FF33CC33"/>
                </patternFill>
              </fill>
            </x14:dxf>
          </x14:cfRule>
          <xm:sqref>O1048556</xm:sqref>
        </x14:conditionalFormatting>
        <x14:conditionalFormatting xmlns:xm="http://schemas.microsoft.com/office/excel/2006/main">
          <x14:cfRule type="containsText" priority="22215" operator="containsText" text="ja" id="{9EA86714-2A50-4C49-A9BF-083FC37B5057}">
            <xm:f>NOT(ISERROR(SEARCH("ja",'Hoher Bedarf, IG'!Z1)))</xm:f>
            <x14:dxf>
              <fill>
                <patternFill>
                  <bgColor rgb="FF00CC00"/>
                </patternFill>
              </fill>
            </x14:dxf>
          </x14:cfRule>
          <x14:cfRule type="containsText" priority="22216" operator="containsText" text="ja" id="{E2F89F1E-853C-4D35-BF25-231A7AF722D5}">
            <xm:f>NOT(ISERROR(SEARCH("ja",'Hoher Bedarf, IG'!Z1)))</xm:f>
            <x14:dxf>
              <fill>
                <patternFill>
                  <bgColor rgb="FF00B050"/>
                </patternFill>
              </fill>
            </x14:dxf>
          </x14:cfRule>
          <xm:sqref>O1048556</xm:sqref>
        </x14:conditionalFormatting>
        <x14:conditionalFormatting xmlns:xm="http://schemas.microsoft.com/office/excel/2006/main">
          <x14:cfRule type="containsText" priority="22218" operator="containsText" text="ja" id="{FE1B802A-0533-4753-AFF8-C4EBAA531577}">
            <xm:f>NOT(ISERROR(SEARCH("ja",'Hoher Bedarf, IG'!Z1)))</xm:f>
            <x14:dxf>
              <fill>
                <patternFill>
                  <bgColor rgb="FF33CC33"/>
                </patternFill>
              </fill>
            </x14:dxf>
          </x14:cfRule>
          <xm:sqref>W1048556</xm:sqref>
        </x14:conditionalFormatting>
        <x14:conditionalFormatting xmlns:xm="http://schemas.microsoft.com/office/excel/2006/main">
          <x14:cfRule type="containsText" priority="22221" operator="containsText" text="ja" id="{9EA86714-2A50-4C49-A9BF-083FC37B5057}">
            <xm:f>NOT(ISERROR(SEARCH("ja",'Hoher Bedarf, IG'!Z1)))</xm:f>
            <x14:dxf>
              <fill>
                <patternFill>
                  <bgColor rgb="FF00CC00"/>
                </patternFill>
              </fill>
            </x14:dxf>
          </x14:cfRule>
          <x14:cfRule type="containsText" priority="22222" operator="containsText" text="ja" id="{E2F89F1E-853C-4D35-BF25-231A7AF722D5}">
            <xm:f>NOT(ISERROR(SEARCH("ja",'Hoher Bedarf, IG'!Z1)))</xm:f>
            <x14:dxf>
              <fill>
                <patternFill>
                  <bgColor rgb="FF00B050"/>
                </patternFill>
              </fill>
            </x14:dxf>
          </x14:cfRule>
          <xm:sqref>W1048556</xm:sqref>
        </x14:conditionalFormatting>
        <x14:conditionalFormatting xmlns:xm="http://schemas.microsoft.com/office/excel/2006/main">
          <x14:cfRule type="containsText" priority="22224" operator="containsText" text="ja" id="{FE1B802A-0533-4753-AFF8-C4EBAA531577}">
            <xm:f>NOT(ISERROR(SEARCH("ja",'Hoher Bedarf, IG'!Z1)))</xm:f>
            <x14:dxf>
              <fill>
                <patternFill>
                  <bgColor rgb="FF33CC33"/>
                </patternFill>
              </fill>
            </x14:dxf>
          </x14:cfRule>
          <xm:sqref>X1048556</xm:sqref>
        </x14:conditionalFormatting>
        <x14:conditionalFormatting xmlns:xm="http://schemas.microsoft.com/office/excel/2006/main">
          <x14:cfRule type="containsText" priority="22227" operator="containsText" text="ja" id="{9EA86714-2A50-4C49-A9BF-083FC37B5057}">
            <xm:f>NOT(ISERROR(SEARCH("ja",'Hoher Bedarf, IG'!Z1)))</xm:f>
            <x14:dxf>
              <fill>
                <patternFill>
                  <bgColor rgb="FF00CC00"/>
                </patternFill>
              </fill>
            </x14:dxf>
          </x14:cfRule>
          <x14:cfRule type="containsText" priority="22228" operator="containsText" text="ja" id="{E2F89F1E-853C-4D35-BF25-231A7AF722D5}">
            <xm:f>NOT(ISERROR(SEARCH("ja",'Hoher Bedarf, IG'!Z1)))</xm:f>
            <x14:dxf>
              <fill>
                <patternFill>
                  <bgColor rgb="FF00B050"/>
                </patternFill>
              </fill>
            </x14:dxf>
          </x14:cfRule>
          <xm:sqref>X1048556</xm:sqref>
        </x14:conditionalFormatting>
        <x14:conditionalFormatting xmlns:xm="http://schemas.microsoft.com/office/excel/2006/main">
          <x14:cfRule type="containsText" priority="22230" operator="containsText" text="ja" id="{FE1B802A-0533-4753-AFF8-C4EBAA531577}">
            <xm:f>NOT(ISERROR(SEARCH("ja",'Hoher Bedarf, IG'!Z1)))</xm:f>
            <x14:dxf>
              <fill>
                <patternFill>
                  <bgColor rgb="FF33CC33"/>
                </patternFill>
              </fill>
            </x14:dxf>
          </x14:cfRule>
          <xm:sqref>Y1048556</xm:sqref>
        </x14:conditionalFormatting>
        <x14:conditionalFormatting xmlns:xm="http://schemas.microsoft.com/office/excel/2006/main">
          <x14:cfRule type="containsText" priority="22233" operator="containsText" text="ja" id="{9EA86714-2A50-4C49-A9BF-083FC37B5057}">
            <xm:f>NOT(ISERROR(SEARCH("ja",'Hoher Bedarf, IG'!Z1)))</xm:f>
            <x14:dxf>
              <fill>
                <patternFill>
                  <bgColor rgb="FF00CC00"/>
                </patternFill>
              </fill>
            </x14:dxf>
          </x14:cfRule>
          <x14:cfRule type="containsText" priority="22234" operator="containsText" text="ja" id="{E2F89F1E-853C-4D35-BF25-231A7AF722D5}">
            <xm:f>NOT(ISERROR(SEARCH("ja",'Hoher Bedarf, IG'!Z1)))</xm:f>
            <x14:dxf>
              <fill>
                <patternFill>
                  <bgColor rgb="FF00B050"/>
                </patternFill>
              </fill>
            </x14:dxf>
          </x14:cfRule>
          <xm:sqref>Y1048556</xm:sqref>
        </x14:conditionalFormatting>
        <x14:conditionalFormatting xmlns:xm="http://schemas.microsoft.com/office/excel/2006/main">
          <x14:cfRule type="containsText" priority="22236" operator="containsText" text="ja" id="{FE1B802A-0533-4753-AFF8-C4EBAA531577}">
            <xm:f>NOT(ISERROR(SEARCH("ja",'Hoher Bedarf, IG'!Z1)))</xm:f>
            <x14:dxf>
              <fill>
                <patternFill>
                  <bgColor rgb="FF33CC33"/>
                </patternFill>
              </fill>
            </x14:dxf>
          </x14:cfRule>
          <xm:sqref>N1048556</xm:sqref>
        </x14:conditionalFormatting>
        <x14:conditionalFormatting xmlns:xm="http://schemas.microsoft.com/office/excel/2006/main">
          <x14:cfRule type="containsText" priority="22239" operator="containsText" text="ja" id="{9EA86714-2A50-4C49-A9BF-083FC37B5057}">
            <xm:f>NOT(ISERROR(SEARCH("ja",'Hoher Bedarf, IG'!Z1)))</xm:f>
            <x14:dxf>
              <fill>
                <patternFill>
                  <bgColor rgb="FF00CC00"/>
                </patternFill>
              </fill>
            </x14:dxf>
          </x14:cfRule>
          <x14:cfRule type="containsText" priority="22240" operator="containsText" text="ja" id="{E2F89F1E-853C-4D35-BF25-231A7AF722D5}">
            <xm:f>NOT(ISERROR(SEARCH("ja",'Hoher Bedarf, IG'!Z1)))</xm:f>
            <x14:dxf>
              <fill>
                <patternFill>
                  <bgColor rgb="FF00B050"/>
                </patternFill>
              </fill>
            </x14:dxf>
          </x14:cfRule>
          <xm:sqref>N1048556</xm:sqref>
        </x14:conditionalFormatting>
        <x14:conditionalFormatting xmlns:xm="http://schemas.microsoft.com/office/excel/2006/main">
          <x14:cfRule type="containsText" priority="23280" operator="containsText" text="ja" id="{FE1B802A-0533-4753-AFF8-C4EBAA531577}">
            <xm:f>NOT(ISERROR(SEARCH("ja",'Hoher Bedarf, IG'!Z1)))</xm:f>
            <x14:dxf>
              <fill>
                <patternFill>
                  <bgColor rgb="FF33CC33"/>
                </patternFill>
              </fill>
            </x14:dxf>
          </x14:cfRule>
          <xm:sqref>Q1048555</xm:sqref>
        </x14:conditionalFormatting>
        <x14:conditionalFormatting xmlns:xm="http://schemas.microsoft.com/office/excel/2006/main">
          <x14:cfRule type="containsText" priority="23283" operator="containsText" text="ja" id="{9EA86714-2A50-4C49-A9BF-083FC37B5057}">
            <xm:f>NOT(ISERROR(SEARCH("ja",'Hoher Bedarf, IG'!Z1)))</xm:f>
            <x14:dxf>
              <fill>
                <patternFill>
                  <bgColor rgb="FF00CC00"/>
                </patternFill>
              </fill>
            </x14:dxf>
          </x14:cfRule>
          <x14:cfRule type="containsText" priority="23284" operator="containsText" text="ja" id="{E2F89F1E-853C-4D35-BF25-231A7AF722D5}">
            <xm:f>NOT(ISERROR(SEARCH("ja",'Hoher Bedarf, IG'!Z1)))</xm:f>
            <x14:dxf>
              <fill>
                <patternFill>
                  <bgColor rgb="FF00B050"/>
                </patternFill>
              </fill>
            </x14:dxf>
          </x14:cfRule>
          <xm:sqref>Q1048555</xm:sqref>
        </x14:conditionalFormatting>
        <x14:conditionalFormatting xmlns:xm="http://schemas.microsoft.com/office/excel/2006/main">
          <x14:cfRule type="containsText" priority="23286" operator="containsText" text="ja" id="{FE1B802A-0533-4753-AFF8-C4EBAA531577}">
            <xm:f>NOT(ISERROR(SEARCH("ja",'Hoher Bedarf, IG'!Z1)))</xm:f>
            <x14:dxf>
              <fill>
                <patternFill>
                  <bgColor rgb="FF33CC33"/>
                </patternFill>
              </fill>
            </x14:dxf>
          </x14:cfRule>
          <xm:sqref>V1048555</xm:sqref>
        </x14:conditionalFormatting>
        <x14:conditionalFormatting xmlns:xm="http://schemas.microsoft.com/office/excel/2006/main">
          <x14:cfRule type="containsText" priority="23289" operator="containsText" text="ja" id="{9EA86714-2A50-4C49-A9BF-083FC37B5057}">
            <xm:f>NOT(ISERROR(SEARCH("ja",'Hoher Bedarf, IG'!Z1)))</xm:f>
            <x14:dxf>
              <fill>
                <patternFill>
                  <bgColor rgb="FF00CC00"/>
                </patternFill>
              </fill>
            </x14:dxf>
          </x14:cfRule>
          <x14:cfRule type="containsText" priority="23290" operator="containsText" text="ja" id="{E2F89F1E-853C-4D35-BF25-231A7AF722D5}">
            <xm:f>NOT(ISERROR(SEARCH("ja",'Hoher Bedarf, IG'!Z1)))</xm:f>
            <x14:dxf>
              <fill>
                <patternFill>
                  <bgColor rgb="FF00B050"/>
                </patternFill>
              </fill>
            </x14:dxf>
          </x14:cfRule>
          <xm:sqref>V1048555</xm:sqref>
        </x14:conditionalFormatting>
        <x14:conditionalFormatting xmlns:xm="http://schemas.microsoft.com/office/excel/2006/main">
          <x14:cfRule type="containsText" priority="23292" operator="containsText" text="ja" id="{FE1B802A-0533-4753-AFF8-C4EBAA531577}">
            <xm:f>NOT(ISERROR(SEARCH("ja",'Hoher Bedarf, IG'!Z1)))</xm:f>
            <x14:dxf>
              <fill>
                <patternFill>
                  <bgColor rgb="FF33CC33"/>
                </patternFill>
              </fill>
            </x14:dxf>
          </x14:cfRule>
          <xm:sqref>U1048555</xm:sqref>
        </x14:conditionalFormatting>
        <x14:conditionalFormatting xmlns:xm="http://schemas.microsoft.com/office/excel/2006/main">
          <x14:cfRule type="containsText" priority="23295" operator="containsText" text="ja" id="{9EA86714-2A50-4C49-A9BF-083FC37B5057}">
            <xm:f>NOT(ISERROR(SEARCH("ja",'Hoher Bedarf, IG'!Z1)))</xm:f>
            <x14:dxf>
              <fill>
                <patternFill>
                  <bgColor rgb="FF00CC00"/>
                </patternFill>
              </fill>
            </x14:dxf>
          </x14:cfRule>
          <x14:cfRule type="containsText" priority="23296" operator="containsText" text="ja" id="{E2F89F1E-853C-4D35-BF25-231A7AF722D5}">
            <xm:f>NOT(ISERROR(SEARCH("ja",'Hoher Bedarf, IG'!Z1)))</xm:f>
            <x14:dxf>
              <fill>
                <patternFill>
                  <bgColor rgb="FF00B050"/>
                </patternFill>
              </fill>
            </x14:dxf>
          </x14:cfRule>
          <xm:sqref>U1048555</xm:sqref>
        </x14:conditionalFormatting>
        <x14:conditionalFormatting xmlns:xm="http://schemas.microsoft.com/office/excel/2006/main">
          <x14:cfRule type="containsText" priority="23298" operator="containsText" text="ja" id="{FE1B802A-0533-4753-AFF8-C4EBAA531577}">
            <xm:f>NOT(ISERROR(SEARCH("ja",'Hoher Bedarf, IG'!Z1)))</xm:f>
            <x14:dxf>
              <fill>
                <patternFill>
                  <bgColor rgb="FF33CC33"/>
                </patternFill>
              </fill>
            </x14:dxf>
          </x14:cfRule>
          <xm:sqref>T1048555</xm:sqref>
        </x14:conditionalFormatting>
        <x14:conditionalFormatting xmlns:xm="http://schemas.microsoft.com/office/excel/2006/main">
          <x14:cfRule type="containsText" priority="23301" operator="containsText" text="ja" id="{9EA86714-2A50-4C49-A9BF-083FC37B5057}">
            <xm:f>NOT(ISERROR(SEARCH("ja",'Hoher Bedarf, IG'!Z1)))</xm:f>
            <x14:dxf>
              <fill>
                <patternFill>
                  <bgColor rgb="FF00CC00"/>
                </patternFill>
              </fill>
            </x14:dxf>
          </x14:cfRule>
          <x14:cfRule type="containsText" priority="23302" operator="containsText" text="ja" id="{E2F89F1E-853C-4D35-BF25-231A7AF722D5}">
            <xm:f>NOT(ISERROR(SEARCH("ja",'Hoher Bedarf, IG'!Z1)))</xm:f>
            <x14:dxf>
              <fill>
                <patternFill>
                  <bgColor rgb="FF00B050"/>
                </patternFill>
              </fill>
            </x14:dxf>
          </x14:cfRule>
          <xm:sqref>T1048555</xm:sqref>
        </x14:conditionalFormatting>
        <x14:conditionalFormatting xmlns:xm="http://schemas.microsoft.com/office/excel/2006/main">
          <x14:cfRule type="containsText" priority="23304" operator="containsText" text="ja" id="{FE1B802A-0533-4753-AFF8-C4EBAA531577}">
            <xm:f>NOT(ISERROR(SEARCH("ja",'Hoher Bedarf, IG'!Z1)))</xm:f>
            <x14:dxf>
              <fill>
                <patternFill>
                  <bgColor rgb="FF33CC33"/>
                </patternFill>
              </fill>
            </x14:dxf>
          </x14:cfRule>
          <xm:sqref>S1048555</xm:sqref>
        </x14:conditionalFormatting>
        <x14:conditionalFormatting xmlns:xm="http://schemas.microsoft.com/office/excel/2006/main">
          <x14:cfRule type="containsText" priority="23307" operator="containsText" text="ja" id="{9EA86714-2A50-4C49-A9BF-083FC37B5057}">
            <xm:f>NOT(ISERROR(SEARCH("ja",'Hoher Bedarf, IG'!Z1)))</xm:f>
            <x14:dxf>
              <fill>
                <patternFill>
                  <bgColor rgb="FF00CC00"/>
                </patternFill>
              </fill>
            </x14:dxf>
          </x14:cfRule>
          <x14:cfRule type="containsText" priority="23308" operator="containsText" text="ja" id="{E2F89F1E-853C-4D35-BF25-231A7AF722D5}">
            <xm:f>NOT(ISERROR(SEARCH("ja",'Hoher Bedarf, IG'!Z1)))</xm:f>
            <x14:dxf>
              <fill>
                <patternFill>
                  <bgColor rgb="FF00B050"/>
                </patternFill>
              </fill>
            </x14:dxf>
          </x14:cfRule>
          <xm:sqref>S1048555</xm:sqref>
        </x14:conditionalFormatting>
        <x14:conditionalFormatting xmlns:xm="http://schemas.microsoft.com/office/excel/2006/main">
          <x14:cfRule type="containsText" priority="23310" operator="containsText" text="ja" id="{FE1B802A-0533-4753-AFF8-C4EBAA531577}">
            <xm:f>NOT(ISERROR(SEARCH("ja",'Hoher Bedarf, IG'!Z1)))</xm:f>
            <x14:dxf>
              <fill>
                <patternFill>
                  <bgColor rgb="FF33CC33"/>
                </patternFill>
              </fill>
            </x14:dxf>
          </x14:cfRule>
          <xm:sqref>R1048555</xm:sqref>
        </x14:conditionalFormatting>
        <x14:conditionalFormatting xmlns:xm="http://schemas.microsoft.com/office/excel/2006/main">
          <x14:cfRule type="containsText" priority="23313" operator="containsText" text="ja" id="{9EA86714-2A50-4C49-A9BF-083FC37B5057}">
            <xm:f>NOT(ISERROR(SEARCH("ja",'Hoher Bedarf, IG'!Z1)))</xm:f>
            <x14:dxf>
              <fill>
                <patternFill>
                  <bgColor rgb="FF00CC00"/>
                </patternFill>
              </fill>
            </x14:dxf>
          </x14:cfRule>
          <x14:cfRule type="containsText" priority="23314" operator="containsText" text="ja" id="{E2F89F1E-853C-4D35-BF25-231A7AF722D5}">
            <xm:f>NOT(ISERROR(SEARCH("ja",'Hoher Bedarf, IG'!Z1)))</xm:f>
            <x14:dxf>
              <fill>
                <patternFill>
                  <bgColor rgb="FF00B050"/>
                </patternFill>
              </fill>
            </x14:dxf>
          </x14:cfRule>
          <xm:sqref>R1048555</xm:sqref>
        </x14:conditionalFormatting>
        <x14:conditionalFormatting xmlns:xm="http://schemas.microsoft.com/office/excel/2006/main">
          <x14:cfRule type="containsText" priority="23316" operator="containsText" text="ja" id="{FE1B802A-0533-4753-AFF8-C4EBAA531577}">
            <xm:f>NOT(ISERROR(SEARCH("ja",'Hoher Bedarf, IG'!Z1)))</xm:f>
            <x14:dxf>
              <fill>
                <patternFill>
                  <bgColor rgb="FF33CC33"/>
                </patternFill>
              </fill>
            </x14:dxf>
          </x14:cfRule>
          <xm:sqref>P1048555</xm:sqref>
        </x14:conditionalFormatting>
        <x14:conditionalFormatting xmlns:xm="http://schemas.microsoft.com/office/excel/2006/main">
          <x14:cfRule type="containsText" priority="23319" operator="containsText" text="ja" id="{9EA86714-2A50-4C49-A9BF-083FC37B5057}">
            <xm:f>NOT(ISERROR(SEARCH("ja",'Hoher Bedarf, IG'!Z1)))</xm:f>
            <x14:dxf>
              <fill>
                <patternFill>
                  <bgColor rgb="FF00CC00"/>
                </patternFill>
              </fill>
            </x14:dxf>
          </x14:cfRule>
          <x14:cfRule type="containsText" priority="23320" operator="containsText" text="ja" id="{E2F89F1E-853C-4D35-BF25-231A7AF722D5}">
            <xm:f>NOT(ISERROR(SEARCH("ja",'Hoher Bedarf, IG'!Z1)))</xm:f>
            <x14:dxf>
              <fill>
                <patternFill>
                  <bgColor rgb="FF00B050"/>
                </patternFill>
              </fill>
            </x14:dxf>
          </x14:cfRule>
          <xm:sqref>P1048555</xm:sqref>
        </x14:conditionalFormatting>
        <x14:conditionalFormatting xmlns:xm="http://schemas.microsoft.com/office/excel/2006/main">
          <x14:cfRule type="containsText" priority="23322" operator="containsText" text="ja" id="{FE1B802A-0533-4753-AFF8-C4EBAA531577}">
            <xm:f>NOT(ISERROR(SEARCH("ja",'Hoher Bedarf, IG'!Z1)))</xm:f>
            <x14:dxf>
              <fill>
                <patternFill>
                  <bgColor rgb="FF33CC33"/>
                </patternFill>
              </fill>
            </x14:dxf>
          </x14:cfRule>
          <xm:sqref>O1048555</xm:sqref>
        </x14:conditionalFormatting>
        <x14:conditionalFormatting xmlns:xm="http://schemas.microsoft.com/office/excel/2006/main">
          <x14:cfRule type="containsText" priority="23325" operator="containsText" text="ja" id="{9EA86714-2A50-4C49-A9BF-083FC37B5057}">
            <xm:f>NOT(ISERROR(SEARCH("ja",'Hoher Bedarf, IG'!Z1)))</xm:f>
            <x14:dxf>
              <fill>
                <patternFill>
                  <bgColor rgb="FF00CC00"/>
                </patternFill>
              </fill>
            </x14:dxf>
          </x14:cfRule>
          <x14:cfRule type="containsText" priority="23326" operator="containsText" text="ja" id="{E2F89F1E-853C-4D35-BF25-231A7AF722D5}">
            <xm:f>NOT(ISERROR(SEARCH("ja",'Hoher Bedarf, IG'!Z1)))</xm:f>
            <x14:dxf>
              <fill>
                <patternFill>
                  <bgColor rgb="FF00B050"/>
                </patternFill>
              </fill>
            </x14:dxf>
          </x14:cfRule>
          <xm:sqref>O1048555</xm:sqref>
        </x14:conditionalFormatting>
        <x14:conditionalFormatting xmlns:xm="http://schemas.microsoft.com/office/excel/2006/main">
          <x14:cfRule type="containsText" priority="23328" operator="containsText" text="ja" id="{FE1B802A-0533-4753-AFF8-C4EBAA531577}">
            <xm:f>NOT(ISERROR(SEARCH("ja",'Hoher Bedarf, IG'!Z1)))</xm:f>
            <x14:dxf>
              <fill>
                <patternFill>
                  <bgColor rgb="FF33CC33"/>
                </patternFill>
              </fill>
            </x14:dxf>
          </x14:cfRule>
          <xm:sqref>W1048555</xm:sqref>
        </x14:conditionalFormatting>
        <x14:conditionalFormatting xmlns:xm="http://schemas.microsoft.com/office/excel/2006/main">
          <x14:cfRule type="containsText" priority="23331" operator="containsText" text="ja" id="{9EA86714-2A50-4C49-A9BF-083FC37B5057}">
            <xm:f>NOT(ISERROR(SEARCH("ja",'Hoher Bedarf, IG'!Z1)))</xm:f>
            <x14:dxf>
              <fill>
                <patternFill>
                  <bgColor rgb="FF00CC00"/>
                </patternFill>
              </fill>
            </x14:dxf>
          </x14:cfRule>
          <x14:cfRule type="containsText" priority="23332" operator="containsText" text="ja" id="{E2F89F1E-853C-4D35-BF25-231A7AF722D5}">
            <xm:f>NOT(ISERROR(SEARCH("ja",'Hoher Bedarf, IG'!Z1)))</xm:f>
            <x14:dxf>
              <fill>
                <patternFill>
                  <bgColor rgb="FF00B050"/>
                </patternFill>
              </fill>
            </x14:dxf>
          </x14:cfRule>
          <xm:sqref>W1048555</xm:sqref>
        </x14:conditionalFormatting>
        <x14:conditionalFormatting xmlns:xm="http://schemas.microsoft.com/office/excel/2006/main">
          <x14:cfRule type="containsText" priority="23334" operator="containsText" text="ja" id="{FE1B802A-0533-4753-AFF8-C4EBAA531577}">
            <xm:f>NOT(ISERROR(SEARCH("ja",'Hoher Bedarf, IG'!Z1)))</xm:f>
            <x14:dxf>
              <fill>
                <patternFill>
                  <bgColor rgb="FF33CC33"/>
                </patternFill>
              </fill>
            </x14:dxf>
          </x14:cfRule>
          <xm:sqref>X1048555</xm:sqref>
        </x14:conditionalFormatting>
        <x14:conditionalFormatting xmlns:xm="http://schemas.microsoft.com/office/excel/2006/main">
          <x14:cfRule type="containsText" priority="23337" operator="containsText" text="ja" id="{9EA86714-2A50-4C49-A9BF-083FC37B5057}">
            <xm:f>NOT(ISERROR(SEARCH("ja",'Hoher Bedarf, IG'!Z1)))</xm:f>
            <x14:dxf>
              <fill>
                <patternFill>
                  <bgColor rgb="FF00CC00"/>
                </patternFill>
              </fill>
            </x14:dxf>
          </x14:cfRule>
          <x14:cfRule type="containsText" priority="23338" operator="containsText" text="ja" id="{E2F89F1E-853C-4D35-BF25-231A7AF722D5}">
            <xm:f>NOT(ISERROR(SEARCH("ja",'Hoher Bedarf, IG'!Z1)))</xm:f>
            <x14:dxf>
              <fill>
                <patternFill>
                  <bgColor rgb="FF00B050"/>
                </patternFill>
              </fill>
            </x14:dxf>
          </x14:cfRule>
          <xm:sqref>X1048555</xm:sqref>
        </x14:conditionalFormatting>
        <x14:conditionalFormatting xmlns:xm="http://schemas.microsoft.com/office/excel/2006/main">
          <x14:cfRule type="containsText" priority="23340" operator="containsText" text="ja" id="{FE1B802A-0533-4753-AFF8-C4EBAA531577}">
            <xm:f>NOT(ISERROR(SEARCH("ja",'Hoher Bedarf, IG'!Z1)))</xm:f>
            <x14:dxf>
              <fill>
                <patternFill>
                  <bgColor rgb="FF33CC33"/>
                </patternFill>
              </fill>
            </x14:dxf>
          </x14:cfRule>
          <xm:sqref>Y1048555</xm:sqref>
        </x14:conditionalFormatting>
        <x14:conditionalFormatting xmlns:xm="http://schemas.microsoft.com/office/excel/2006/main">
          <x14:cfRule type="containsText" priority="23343" operator="containsText" text="ja" id="{9EA86714-2A50-4C49-A9BF-083FC37B5057}">
            <xm:f>NOT(ISERROR(SEARCH("ja",'Hoher Bedarf, IG'!Z1)))</xm:f>
            <x14:dxf>
              <fill>
                <patternFill>
                  <bgColor rgb="FF00CC00"/>
                </patternFill>
              </fill>
            </x14:dxf>
          </x14:cfRule>
          <x14:cfRule type="containsText" priority="23344" operator="containsText" text="ja" id="{E2F89F1E-853C-4D35-BF25-231A7AF722D5}">
            <xm:f>NOT(ISERROR(SEARCH("ja",'Hoher Bedarf, IG'!Z1)))</xm:f>
            <x14:dxf>
              <fill>
                <patternFill>
                  <bgColor rgb="FF00B050"/>
                </patternFill>
              </fill>
            </x14:dxf>
          </x14:cfRule>
          <xm:sqref>Y1048555</xm:sqref>
        </x14:conditionalFormatting>
        <x14:conditionalFormatting xmlns:xm="http://schemas.microsoft.com/office/excel/2006/main">
          <x14:cfRule type="containsText" priority="23346" operator="containsText" text="ja" id="{FE1B802A-0533-4753-AFF8-C4EBAA531577}">
            <xm:f>NOT(ISERROR(SEARCH("ja",'Hoher Bedarf, IG'!Z1)))</xm:f>
            <x14:dxf>
              <fill>
                <patternFill>
                  <bgColor rgb="FF33CC33"/>
                </patternFill>
              </fill>
            </x14:dxf>
          </x14:cfRule>
          <xm:sqref>N1048555</xm:sqref>
        </x14:conditionalFormatting>
        <x14:conditionalFormatting xmlns:xm="http://schemas.microsoft.com/office/excel/2006/main">
          <x14:cfRule type="containsText" priority="23349" operator="containsText" text="ja" id="{9EA86714-2A50-4C49-A9BF-083FC37B5057}">
            <xm:f>NOT(ISERROR(SEARCH("ja",'Hoher Bedarf, IG'!Z1)))</xm:f>
            <x14:dxf>
              <fill>
                <patternFill>
                  <bgColor rgb="FF00CC00"/>
                </patternFill>
              </fill>
            </x14:dxf>
          </x14:cfRule>
          <x14:cfRule type="containsText" priority="23350" operator="containsText" text="ja" id="{E2F89F1E-853C-4D35-BF25-231A7AF722D5}">
            <xm:f>NOT(ISERROR(SEARCH("ja",'Hoher Bedarf, IG'!Z1)))</xm:f>
            <x14:dxf>
              <fill>
                <patternFill>
                  <bgColor rgb="FF00B050"/>
                </patternFill>
              </fill>
            </x14:dxf>
          </x14:cfRule>
          <xm:sqref>N1048555</xm:sqref>
        </x14:conditionalFormatting>
        <x14:conditionalFormatting xmlns:xm="http://schemas.microsoft.com/office/excel/2006/main">
          <x14:cfRule type="containsText" priority="24426" operator="containsText" text="ja" id="{FE1B802A-0533-4753-AFF8-C4EBAA531577}">
            <xm:f>NOT(ISERROR(SEARCH("ja",'Hoher Bedarf, IG'!Z1)))</xm:f>
            <x14:dxf>
              <fill>
                <patternFill>
                  <bgColor rgb="FF33CC33"/>
                </patternFill>
              </fill>
            </x14:dxf>
          </x14:cfRule>
          <xm:sqref>Q1048554</xm:sqref>
        </x14:conditionalFormatting>
        <x14:conditionalFormatting xmlns:xm="http://schemas.microsoft.com/office/excel/2006/main">
          <x14:cfRule type="containsText" priority="24429" operator="containsText" text="ja" id="{9EA86714-2A50-4C49-A9BF-083FC37B5057}">
            <xm:f>NOT(ISERROR(SEARCH("ja",'Hoher Bedarf, IG'!Z1)))</xm:f>
            <x14:dxf>
              <fill>
                <patternFill>
                  <bgColor rgb="FF00CC00"/>
                </patternFill>
              </fill>
            </x14:dxf>
          </x14:cfRule>
          <x14:cfRule type="containsText" priority="24430" operator="containsText" text="ja" id="{E2F89F1E-853C-4D35-BF25-231A7AF722D5}">
            <xm:f>NOT(ISERROR(SEARCH("ja",'Hoher Bedarf, IG'!Z1)))</xm:f>
            <x14:dxf>
              <fill>
                <patternFill>
                  <bgColor rgb="FF00B050"/>
                </patternFill>
              </fill>
            </x14:dxf>
          </x14:cfRule>
          <xm:sqref>Q1048554</xm:sqref>
        </x14:conditionalFormatting>
        <x14:conditionalFormatting xmlns:xm="http://schemas.microsoft.com/office/excel/2006/main">
          <x14:cfRule type="containsText" priority="24432" operator="containsText" text="ja" id="{FE1B802A-0533-4753-AFF8-C4EBAA531577}">
            <xm:f>NOT(ISERROR(SEARCH("ja",'Hoher Bedarf, IG'!Z1)))</xm:f>
            <x14:dxf>
              <fill>
                <patternFill>
                  <bgColor rgb="FF33CC33"/>
                </patternFill>
              </fill>
            </x14:dxf>
          </x14:cfRule>
          <xm:sqref>V1048554</xm:sqref>
        </x14:conditionalFormatting>
        <x14:conditionalFormatting xmlns:xm="http://schemas.microsoft.com/office/excel/2006/main">
          <x14:cfRule type="containsText" priority="24435" operator="containsText" text="ja" id="{9EA86714-2A50-4C49-A9BF-083FC37B5057}">
            <xm:f>NOT(ISERROR(SEARCH("ja",'Hoher Bedarf, IG'!Z1)))</xm:f>
            <x14:dxf>
              <fill>
                <patternFill>
                  <bgColor rgb="FF00CC00"/>
                </patternFill>
              </fill>
            </x14:dxf>
          </x14:cfRule>
          <x14:cfRule type="containsText" priority="24436" operator="containsText" text="ja" id="{E2F89F1E-853C-4D35-BF25-231A7AF722D5}">
            <xm:f>NOT(ISERROR(SEARCH("ja",'Hoher Bedarf, IG'!Z1)))</xm:f>
            <x14:dxf>
              <fill>
                <patternFill>
                  <bgColor rgb="FF00B050"/>
                </patternFill>
              </fill>
            </x14:dxf>
          </x14:cfRule>
          <xm:sqref>V1048554</xm:sqref>
        </x14:conditionalFormatting>
        <x14:conditionalFormatting xmlns:xm="http://schemas.microsoft.com/office/excel/2006/main">
          <x14:cfRule type="containsText" priority="24438" operator="containsText" text="ja" id="{FE1B802A-0533-4753-AFF8-C4EBAA531577}">
            <xm:f>NOT(ISERROR(SEARCH("ja",'Hoher Bedarf, IG'!Z1)))</xm:f>
            <x14:dxf>
              <fill>
                <patternFill>
                  <bgColor rgb="FF33CC33"/>
                </patternFill>
              </fill>
            </x14:dxf>
          </x14:cfRule>
          <xm:sqref>U1048554</xm:sqref>
        </x14:conditionalFormatting>
        <x14:conditionalFormatting xmlns:xm="http://schemas.microsoft.com/office/excel/2006/main">
          <x14:cfRule type="containsText" priority="24441" operator="containsText" text="ja" id="{9EA86714-2A50-4C49-A9BF-083FC37B5057}">
            <xm:f>NOT(ISERROR(SEARCH("ja",'Hoher Bedarf, IG'!Z1)))</xm:f>
            <x14:dxf>
              <fill>
                <patternFill>
                  <bgColor rgb="FF00CC00"/>
                </patternFill>
              </fill>
            </x14:dxf>
          </x14:cfRule>
          <x14:cfRule type="containsText" priority="24442" operator="containsText" text="ja" id="{E2F89F1E-853C-4D35-BF25-231A7AF722D5}">
            <xm:f>NOT(ISERROR(SEARCH("ja",'Hoher Bedarf, IG'!Z1)))</xm:f>
            <x14:dxf>
              <fill>
                <patternFill>
                  <bgColor rgb="FF00B050"/>
                </patternFill>
              </fill>
            </x14:dxf>
          </x14:cfRule>
          <xm:sqref>U1048554</xm:sqref>
        </x14:conditionalFormatting>
        <x14:conditionalFormatting xmlns:xm="http://schemas.microsoft.com/office/excel/2006/main">
          <x14:cfRule type="containsText" priority="24444" operator="containsText" text="ja" id="{FE1B802A-0533-4753-AFF8-C4EBAA531577}">
            <xm:f>NOT(ISERROR(SEARCH("ja",'Hoher Bedarf, IG'!Z1)))</xm:f>
            <x14:dxf>
              <fill>
                <patternFill>
                  <bgColor rgb="FF33CC33"/>
                </patternFill>
              </fill>
            </x14:dxf>
          </x14:cfRule>
          <xm:sqref>T1048554</xm:sqref>
        </x14:conditionalFormatting>
        <x14:conditionalFormatting xmlns:xm="http://schemas.microsoft.com/office/excel/2006/main">
          <x14:cfRule type="containsText" priority="24447" operator="containsText" text="ja" id="{9EA86714-2A50-4C49-A9BF-083FC37B5057}">
            <xm:f>NOT(ISERROR(SEARCH("ja",'Hoher Bedarf, IG'!Z1)))</xm:f>
            <x14:dxf>
              <fill>
                <patternFill>
                  <bgColor rgb="FF00CC00"/>
                </patternFill>
              </fill>
            </x14:dxf>
          </x14:cfRule>
          <x14:cfRule type="containsText" priority="24448" operator="containsText" text="ja" id="{E2F89F1E-853C-4D35-BF25-231A7AF722D5}">
            <xm:f>NOT(ISERROR(SEARCH("ja",'Hoher Bedarf, IG'!Z1)))</xm:f>
            <x14:dxf>
              <fill>
                <patternFill>
                  <bgColor rgb="FF00B050"/>
                </patternFill>
              </fill>
            </x14:dxf>
          </x14:cfRule>
          <xm:sqref>T1048554</xm:sqref>
        </x14:conditionalFormatting>
        <x14:conditionalFormatting xmlns:xm="http://schemas.microsoft.com/office/excel/2006/main">
          <x14:cfRule type="containsText" priority="24450" operator="containsText" text="ja" id="{FE1B802A-0533-4753-AFF8-C4EBAA531577}">
            <xm:f>NOT(ISERROR(SEARCH("ja",'Hoher Bedarf, IG'!Z1)))</xm:f>
            <x14:dxf>
              <fill>
                <patternFill>
                  <bgColor rgb="FF33CC33"/>
                </patternFill>
              </fill>
            </x14:dxf>
          </x14:cfRule>
          <xm:sqref>S1048554</xm:sqref>
        </x14:conditionalFormatting>
        <x14:conditionalFormatting xmlns:xm="http://schemas.microsoft.com/office/excel/2006/main">
          <x14:cfRule type="containsText" priority="24453" operator="containsText" text="ja" id="{9EA86714-2A50-4C49-A9BF-083FC37B5057}">
            <xm:f>NOT(ISERROR(SEARCH("ja",'Hoher Bedarf, IG'!Z1)))</xm:f>
            <x14:dxf>
              <fill>
                <patternFill>
                  <bgColor rgb="FF00CC00"/>
                </patternFill>
              </fill>
            </x14:dxf>
          </x14:cfRule>
          <x14:cfRule type="containsText" priority="24454" operator="containsText" text="ja" id="{E2F89F1E-853C-4D35-BF25-231A7AF722D5}">
            <xm:f>NOT(ISERROR(SEARCH("ja",'Hoher Bedarf, IG'!Z1)))</xm:f>
            <x14:dxf>
              <fill>
                <patternFill>
                  <bgColor rgb="FF00B050"/>
                </patternFill>
              </fill>
            </x14:dxf>
          </x14:cfRule>
          <xm:sqref>S1048554</xm:sqref>
        </x14:conditionalFormatting>
        <x14:conditionalFormatting xmlns:xm="http://schemas.microsoft.com/office/excel/2006/main">
          <x14:cfRule type="containsText" priority="24456" operator="containsText" text="ja" id="{FE1B802A-0533-4753-AFF8-C4EBAA531577}">
            <xm:f>NOT(ISERROR(SEARCH("ja",'Hoher Bedarf, IG'!Z1)))</xm:f>
            <x14:dxf>
              <fill>
                <patternFill>
                  <bgColor rgb="FF33CC33"/>
                </patternFill>
              </fill>
            </x14:dxf>
          </x14:cfRule>
          <xm:sqref>R1048554</xm:sqref>
        </x14:conditionalFormatting>
        <x14:conditionalFormatting xmlns:xm="http://schemas.microsoft.com/office/excel/2006/main">
          <x14:cfRule type="containsText" priority="24459" operator="containsText" text="ja" id="{9EA86714-2A50-4C49-A9BF-083FC37B5057}">
            <xm:f>NOT(ISERROR(SEARCH("ja",'Hoher Bedarf, IG'!Z1)))</xm:f>
            <x14:dxf>
              <fill>
                <patternFill>
                  <bgColor rgb="FF00CC00"/>
                </patternFill>
              </fill>
            </x14:dxf>
          </x14:cfRule>
          <x14:cfRule type="containsText" priority="24460" operator="containsText" text="ja" id="{E2F89F1E-853C-4D35-BF25-231A7AF722D5}">
            <xm:f>NOT(ISERROR(SEARCH("ja",'Hoher Bedarf, IG'!Z1)))</xm:f>
            <x14:dxf>
              <fill>
                <patternFill>
                  <bgColor rgb="FF00B050"/>
                </patternFill>
              </fill>
            </x14:dxf>
          </x14:cfRule>
          <xm:sqref>R1048554</xm:sqref>
        </x14:conditionalFormatting>
        <x14:conditionalFormatting xmlns:xm="http://schemas.microsoft.com/office/excel/2006/main">
          <x14:cfRule type="containsText" priority="24462" operator="containsText" text="ja" id="{FE1B802A-0533-4753-AFF8-C4EBAA531577}">
            <xm:f>NOT(ISERROR(SEARCH("ja",'Hoher Bedarf, IG'!Z1)))</xm:f>
            <x14:dxf>
              <fill>
                <patternFill>
                  <bgColor rgb="FF33CC33"/>
                </patternFill>
              </fill>
            </x14:dxf>
          </x14:cfRule>
          <xm:sqref>P1048554</xm:sqref>
        </x14:conditionalFormatting>
        <x14:conditionalFormatting xmlns:xm="http://schemas.microsoft.com/office/excel/2006/main">
          <x14:cfRule type="containsText" priority="24465" operator="containsText" text="ja" id="{9EA86714-2A50-4C49-A9BF-083FC37B5057}">
            <xm:f>NOT(ISERROR(SEARCH("ja",'Hoher Bedarf, IG'!Z1)))</xm:f>
            <x14:dxf>
              <fill>
                <patternFill>
                  <bgColor rgb="FF00CC00"/>
                </patternFill>
              </fill>
            </x14:dxf>
          </x14:cfRule>
          <x14:cfRule type="containsText" priority="24466" operator="containsText" text="ja" id="{E2F89F1E-853C-4D35-BF25-231A7AF722D5}">
            <xm:f>NOT(ISERROR(SEARCH("ja",'Hoher Bedarf, IG'!Z1)))</xm:f>
            <x14:dxf>
              <fill>
                <patternFill>
                  <bgColor rgb="FF00B050"/>
                </patternFill>
              </fill>
            </x14:dxf>
          </x14:cfRule>
          <xm:sqref>P1048554</xm:sqref>
        </x14:conditionalFormatting>
        <x14:conditionalFormatting xmlns:xm="http://schemas.microsoft.com/office/excel/2006/main">
          <x14:cfRule type="containsText" priority="24468" operator="containsText" text="ja" id="{FE1B802A-0533-4753-AFF8-C4EBAA531577}">
            <xm:f>NOT(ISERROR(SEARCH("ja",'Hoher Bedarf, IG'!Z1)))</xm:f>
            <x14:dxf>
              <fill>
                <patternFill>
                  <bgColor rgb="FF33CC33"/>
                </patternFill>
              </fill>
            </x14:dxf>
          </x14:cfRule>
          <xm:sqref>O1048554</xm:sqref>
        </x14:conditionalFormatting>
        <x14:conditionalFormatting xmlns:xm="http://schemas.microsoft.com/office/excel/2006/main">
          <x14:cfRule type="containsText" priority="24471" operator="containsText" text="ja" id="{9EA86714-2A50-4C49-A9BF-083FC37B5057}">
            <xm:f>NOT(ISERROR(SEARCH("ja",'Hoher Bedarf, IG'!Z1)))</xm:f>
            <x14:dxf>
              <fill>
                <patternFill>
                  <bgColor rgb="FF00CC00"/>
                </patternFill>
              </fill>
            </x14:dxf>
          </x14:cfRule>
          <x14:cfRule type="containsText" priority="24472" operator="containsText" text="ja" id="{E2F89F1E-853C-4D35-BF25-231A7AF722D5}">
            <xm:f>NOT(ISERROR(SEARCH("ja",'Hoher Bedarf, IG'!Z1)))</xm:f>
            <x14:dxf>
              <fill>
                <patternFill>
                  <bgColor rgb="FF00B050"/>
                </patternFill>
              </fill>
            </x14:dxf>
          </x14:cfRule>
          <xm:sqref>O1048554</xm:sqref>
        </x14:conditionalFormatting>
        <x14:conditionalFormatting xmlns:xm="http://schemas.microsoft.com/office/excel/2006/main">
          <x14:cfRule type="containsText" priority="24474" operator="containsText" text="ja" id="{FE1B802A-0533-4753-AFF8-C4EBAA531577}">
            <xm:f>NOT(ISERROR(SEARCH("ja",'Hoher Bedarf, IG'!Z1)))</xm:f>
            <x14:dxf>
              <fill>
                <patternFill>
                  <bgColor rgb="FF33CC33"/>
                </patternFill>
              </fill>
            </x14:dxf>
          </x14:cfRule>
          <xm:sqref>W1048554</xm:sqref>
        </x14:conditionalFormatting>
        <x14:conditionalFormatting xmlns:xm="http://schemas.microsoft.com/office/excel/2006/main">
          <x14:cfRule type="containsText" priority="24477" operator="containsText" text="ja" id="{9EA86714-2A50-4C49-A9BF-083FC37B5057}">
            <xm:f>NOT(ISERROR(SEARCH("ja",'Hoher Bedarf, IG'!Z1)))</xm:f>
            <x14:dxf>
              <fill>
                <patternFill>
                  <bgColor rgb="FF00CC00"/>
                </patternFill>
              </fill>
            </x14:dxf>
          </x14:cfRule>
          <x14:cfRule type="containsText" priority="24478" operator="containsText" text="ja" id="{E2F89F1E-853C-4D35-BF25-231A7AF722D5}">
            <xm:f>NOT(ISERROR(SEARCH("ja",'Hoher Bedarf, IG'!Z1)))</xm:f>
            <x14:dxf>
              <fill>
                <patternFill>
                  <bgColor rgb="FF00B050"/>
                </patternFill>
              </fill>
            </x14:dxf>
          </x14:cfRule>
          <xm:sqref>W1048554</xm:sqref>
        </x14:conditionalFormatting>
        <x14:conditionalFormatting xmlns:xm="http://schemas.microsoft.com/office/excel/2006/main">
          <x14:cfRule type="containsText" priority="24480" operator="containsText" text="ja" id="{FE1B802A-0533-4753-AFF8-C4EBAA531577}">
            <xm:f>NOT(ISERROR(SEARCH("ja",'Hoher Bedarf, IG'!Z1)))</xm:f>
            <x14:dxf>
              <fill>
                <patternFill>
                  <bgColor rgb="FF33CC33"/>
                </patternFill>
              </fill>
            </x14:dxf>
          </x14:cfRule>
          <xm:sqref>X1048554</xm:sqref>
        </x14:conditionalFormatting>
        <x14:conditionalFormatting xmlns:xm="http://schemas.microsoft.com/office/excel/2006/main">
          <x14:cfRule type="containsText" priority="24483" operator="containsText" text="ja" id="{9EA86714-2A50-4C49-A9BF-083FC37B5057}">
            <xm:f>NOT(ISERROR(SEARCH("ja",'Hoher Bedarf, IG'!Z1)))</xm:f>
            <x14:dxf>
              <fill>
                <patternFill>
                  <bgColor rgb="FF00CC00"/>
                </patternFill>
              </fill>
            </x14:dxf>
          </x14:cfRule>
          <x14:cfRule type="containsText" priority="24484" operator="containsText" text="ja" id="{E2F89F1E-853C-4D35-BF25-231A7AF722D5}">
            <xm:f>NOT(ISERROR(SEARCH("ja",'Hoher Bedarf, IG'!Z1)))</xm:f>
            <x14:dxf>
              <fill>
                <patternFill>
                  <bgColor rgb="FF00B050"/>
                </patternFill>
              </fill>
            </x14:dxf>
          </x14:cfRule>
          <xm:sqref>X1048554</xm:sqref>
        </x14:conditionalFormatting>
        <x14:conditionalFormatting xmlns:xm="http://schemas.microsoft.com/office/excel/2006/main">
          <x14:cfRule type="containsText" priority="24486" operator="containsText" text="ja" id="{FE1B802A-0533-4753-AFF8-C4EBAA531577}">
            <xm:f>NOT(ISERROR(SEARCH("ja",'Hoher Bedarf, IG'!Z1)))</xm:f>
            <x14:dxf>
              <fill>
                <patternFill>
                  <bgColor rgb="FF33CC33"/>
                </patternFill>
              </fill>
            </x14:dxf>
          </x14:cfRule>
          <xm:sqref>Y1048554</xm:sqref>
        </x14:conditionalFormatting>
        <x14:conditionalFormatting xmlns:xm="http://schemas.microsoft.com/office/excel/2006/main">
          <x14:cfRule type="containsText" priority="24489" operator="containsText" text="ja" id="{9EA86714-2A50-4C49-A9BF-083FC37B5057}">
            <xm:f>NOT(ISERROR(SEARCH("ja",'Hoher Bedarf, IG'!Z1)))</xm:f>
            <x14:dxf>
              <fill>
                <patternFill>
                  <bgColor rgb="FF00CC00"/>
                </patternFill>
              </fill>
            </x14:dxf>
          </x14:cfRule>
          <x14:cfRule type="containsText" priority="24490" operator="containsText" text="ja" id="{E2F89F1E-853C-4D35-BF25-231A7AF722D5}">
            <xm:f>NOT(ISERROR(SEARCH("ja",'Hoher Bedarf, IG'!Z1)))</xm:f>
            <x14:dxf>
              <fill>
                <patternFill>
                  <bgColor rgb="FF00B050"/>
                </patternFill>
              </fill>
            </x14:dxf>
          </x14:cfRule>
          <xm:sqref>Y1048554</xm:sqref>
        </x14:conditionalFormatting>
        <x14:conditionalFormatting xmlns:xm="http://schemas.microsoft.com/office/excel/2006/main">
          <x14:cfRule type="containsText" priority="24492" operator="containsText" text="ja" id="{FE1B802A-0533-4753-AFF8-C4EBAA531577}">
            <xm:f>NOT(ISERROR(SEARCH("ja",'Hoher Bedarf, IG'!Z1)))</xm:f>
            <x14:dxf>
              <fill>
                <patternFill>
                  <bgColor rgb="FF33CC33"/>
                </patternFill>
              </fill>
            </x14:dxf>
          </x14:cfRule>
          <xm:sqref>N1048554</xm:sqref>
        </x14:conditionalFormatting>
        <x14:conditionalFormatting xmlns:xm="http://schemas.microsoft.com/office/excel/2006/main">
          <x14:cfRule type="containsText" priority="24495" operator="containsText" text="ja" id="{9EA86714-2A50-4C49-A9BF-083FC37B5057}">
            <xm:f>NOT(ISERROR(SEARCH("ja",'Hoher Bedarf, IG'!Z1)))</xm:f>
            <x14:dxf>
              <fill>
                <patternFill>
                  <bgColor rgb="FF00CC00"/>
                </patternFill>
              </fill>
            </x14:dxf>
          </x14:cfRule>
          <x14:cfRule type="containsText" priority="24496" operator="containsText" text="ja" id="{E2F89F1E-853C-4D35-BF25-231A7AF722D5}">
            <xm:f>NOT(ISERROR(SEARCH("ja",'Hoher Bedarf, IG'!Z1)))</xm:f>
            <x14:dxf>
              <fill>
                <patternFill>
                  <bgColor rgb="FF00B050"/>
                </patternFill>
              </fill>
            </x14:dxf>
          </x14:cfRule>
          <xm:sqref>N1048554</xm:sqref>
        </x14:conditionalFormatting>
        <x14:conditionalFormatting xmlns:xm="http://schemas.microsoft.com/office/excel/2006/main">
          <x14:cfRule type="containsText" priority="25608" operator="containsText" text="ja" id="{FE1B802A-0533-4753-AFF8-C4EBAA531577}">
            <xm:f>NOT(ISERROR(SEARCH("ja",'Hoher Bedarf, IG'!Z1)))</xm:f>
            <x14:dxf>
              <fill>
                <patternFill>
                  <bgColor rgb="FF33CC33"/>
                </patternFill>
              </fill>
            </x14:dxf>
          </x14:cfRule>
          <xm:sqref>Q1048553</xm:sqref>
        </x14:conditionalFormatting>
        <x14:conditionalFormatting xmlns:xm="http://schemas.microsoft.com/office/excel/2006/main">
          <x14:cfRule type="containsText" priority="25611" operator="containsText" text="ja" id="{9EA86714-2A50-4C49-A9BF-083FC37B5057}">
            <xm:f>NOT(ISERROR(SEARCH("ja",'Hoher Bedarf, IG'!Z1)))</xm:f>
            <x14:dxf>
              <fill>
                <patternFill>
                  <bgColor rgb="FF00CC00"/>
                </patternFill>
              </fill>
            </x14:dxf>
          </x14:cfRule>
          <x14:cfRule type="containsText" priority="25612" operator="containsText" text="ja" id="{E2F89F1E-853C-4D35-BF25-231A7AF722D5}">
            <xm:f>NOT(ISERROR(SEARCH("ja",'Hoher Bedarf, IG'!Z1)))</xm:f>
            <x14:dxf>
              <fill>
                <patternFill>
                  <bgColor rgb="FF00B050"/>
                </patternFill>
              </fill>
            </x14:dxf>
          </x14:cfRule>
          <xm:sqref>Q1048553</xm:sqref>
        </x14:conditionalFormatting>
        <x14:conditionalFormatting xmlns:xm="http://schemas.microsoft.com/office/excel/2006/main">
          <x14:cfRule type="containsText" priority="25614" operator="containsText" text="ja" id="{FE1B802A-0533-4753-AFF8-C4EBAA531577}">
            <xm:f>NOT(ISERROR(SEARCH("ja",'Hoher Bedarf, IG'!Z1)))</xm:f>
            <x14:dxf>
              <fill>
                <patternFill>
                  <bgColor rgb="FF33CC33"/>
                </patternFill>
              </fill>
            </x14:dxf>
          </x14:cfRule>
          <xm:sqref>V1048553</xm:sqref>
        </x14:conditionalFormatting>
        <x14:conditionalFormatting xmlns:xm="http://schemas.microsoft.com/office/excel/2006/main">
          <x14:cfRule type="containsText" priority="25617" operator="containsText" text="ja" id="{9EA86714-2A50-4C49-A9BF-083FC37B5057}">
            <xm:f>NOT(ISERROR(SEARCH("ja",'Hoher Bedarf, IG'!Z1)))</xm:f>
            <x14:dxf>
              <fill>
                <patternFill>
                  <bgColor rgb="FF00CC00"/>
                </patternFill>
              </fill>
            </x14:dxf>
          </x14:cfRule>
          <x14:cfRule type="containsText" priority="25618" operator="containsText" text="ja" id="{E2F89F1E-853C-4D35-BF25-231A7AF722D5}">
            <xm:f>NOT(ISERROR(SEARCH("ja",'Hoher Bedarf, IG'!Z1)))</xm:f>
            <x14:dxf>
              <fill>
                <patternFill>
                  <bgColor rgb="FF00B050"/>
                </patternFill>
              </fill>
            </x14:dxf>
          </x14:cfRule>
          <xm:sqref>V1048553</xm:sqref>
        </x14:conditionalFormatting>
        <x14:conditionalFormatting xmlns:xm="http://schemas.microsoft.com/office/excel/2006/main">
          <x14:cfRule type="containsText" priority="25620" operator="containsText" text="ja" id="{FE1B802A-0533-4753-AFF8-C4EBAA531577}">
            <xm:f>NOT(ISERROR(SEARCH("ja",'Hoher Bedarf, IG'!Z1)))</xm:f>
            <x14:dxf>
              <fill>
                <patternFill>
                  <bgColor rgb="FF33CC33"/>
                </patternFill>
              </fill>
            </x14:dxf>
          </x14:cfRule>
          <xm:sqref>U1048553</xm:sqref>
        </x14:conditionalFormatting>
        <x14:conditionalFormatting xmlns:xm="http://schemas.microsoft.com/office/excel/2006/main">
          <x14:cfRule type="containsText" priority="25623" operator="containsText" text="ja" id="{9EA86714-2A50-4C49-A9BF-083FC37B5057}">
            <xm:f>NOT(ISERROR(SEARCH("ja",'Hoher Bedarf, IG'!Z1)))</xm:f>
            <x14:dxf>
              <fill>
                <patternFill>
                  <bgColor rgb="FF00CC00"/>
                </patternFill>
              </fill>
            </x14:dxf>
          </x14:cfRule>
          <x14:cfRule type="containsText" priority="25624" operator="containsText" text="ja" id="{E2F89F1E-853C-4D35-BF25-231A7AF722D5}">
            <xm:f>NOT(ISERROR(SEARCH("ja",'Hoher Bedarf, IG'!Z1)))</xm:f>
            <x14:dxf>
              <fill>
                <patternFill>
                  <bgColor rgb="FF00B050"/>
                </patternFill>
              </fill>
            </x14:dxf>
          </x14:cfRule>
          <xm:sqref>U1048553</xm:sqref>
        </x14:conditionalFormatting>
        <x14:conditionalFormatting xmlns:xm="http://schemas.microsoft.com/office/excel/2006/main">
          <x14:cfRule type="containsText" priority="25626" operator="containsText" text="ja" id="{FE1B802A-0533-4753-AFF8-C4EBAA531577}">
            <xm:f>NOT(ISERROR(SEARCH("ja",'Hoher Bedarf, IG'!Z1)))</xm:f>
            <x14:dxf>
              <fill>
                <patternFill>
                  <bgColor rgb="FF33CC33"/>
                </patternFill>
              </fill>
            </x14:dxf>
          </x14:cfRule>
          <xm:sqref>T1048553</xm:sqref>
        </x14:conditionalFormatting>
        <x14:conditionalFormatting xmlns:xm="http://schemas.microsoft.com/office/excel/2006/main">
          <x14:cfRule type="containsText" priority="25629" operator="containsText" text="ja" id="{9EA86714-2A50-4C49-A9BF-083FC37B5057}">
            <xm:f>NOT(ISERROR(SEARCH("ja",'Hoher Bedarf, IG'!Z1)))</xm:f>
            <x14:dxf>
              <fill>
                <patternFill>
                  <bgColor rgb="FF00CC00"/>
                </patternFill>
              </fill>
            </x14:dxf>
          </x14:cfRule>
          <x14:cfRule type="containsText" priority="25630" operator="containsText" text="ja" id="{E2F89F1E-853C-4D35-BF25-231A7AF722D5}">
            <xm:f>NOT(ISERROR(SEARCH("ja",'Hoher Bedarf, IG'!Z1)))</xm:f>
            <x14:dxf>
              <fill>
                <patternFill>
                  <bgColor rgb="FF00B050"/>
                </patternFill>
              </fill>
            </x14:dxf>
          </x14:cfRule>
          <xm:sqref>T1048553</xm:sqref>
        </x14:conditionalFormatting>
        <x14:conditionalFormatting xmlns:xm="http://schemas.microsoft.com/office/excel/2006/main">
          <x14:cfRule type="containsText" priority="25632" operator="containsText" text="ja" id="{FE1B802A-0533-4753-AFF8-C4EBAA531577}">
            <xm:f>NOT(ISERROR(SEARCH("ja",'Hoher Bedarf, IG'!Z1)))</xm:f>
            <x14:dxf>
              <fill>
                <patternFill>
                  <bgColor rgb="FF33CC33"/>
                </patternFill>
              </fill>
            </x14:dxf>
          </x14:cfRule>
          <xm:sqref>S1048553</xm:sqref>
        </x14:conditionalFormatting>
        <x14:conditionalFormatting xmlns:xm="http://schemas.microsoft.com/office/excel/2006/main">
          <x14:cfRule type="containsText" priority="25635" operator="containsText" text="ja" id="{9EA86714-2A50-4C49-A9BF-083FC37B5057}">
            <xm:f>NOT(ISERROR(SEARCH("ja",'Hoher Bedarf, IG'!Z1)))</xm:f>
            <x14:dxf>
              <fill>
                <patternFill>
                  <bgColor rgb="FF00CC00"/>
                </patternFill>
              </fill>
            </x14:dxf>
          </x14:cfRule>
          <x14:cfRule type="containsText" priority="25636" operator="containsText" text="ja" id="{E2F89F1E-853C-4D35-BF25-231A7AF722D5}">
            <xm:f>NOT(ISERROR(SEARCH("ja",'Hoher Bedarf, IG'!Z1)))</xm:f>
            <x14:dxf>
              <fill>
                <patternFill>
                  <bgColor rgb="FF00B050"/>
                </patternFill>
              </fill>
            </x14:dxf>
          </x14:cfRule>
          <xm:sqref>S1048553</xm:sqref>
        </x14:conditionalFormatting>
        <x14:conditionalFormatting xmlns:xm="http://schemas.microsoft.com/office/excel/2006/main">
          <x14:cfRule type="containsText" priority="25638" operator="containsText" text="ja" id="{FE1B802A-0533-4753-AFF8-C4EBAA531577}">
            <xm:f>NOT(ISERROR(SEARCH("ja",'Hoher Bedarf, IG'!Z1)))</xm:f>
            <x14:dxf>
              <fill>
                <patternFill>
                  <bgColor rgb="FF33CC33"/>
                </patternFill>
              </fill>
            </x14:dxf>
          </x14:cfRule>
          <xm:sqref>R1048553</xm:sqref>
        </x14:conditionalFormatting>
        <x14:conditionalFormatting xmlns:xm="http://schemas.microsoft.com/office/excel/2006/main">
          <x14:cfRule type="containsText" priority="25641" operator="containsText" text="ja" id="{9EA86714-2A50-4C49-A9BF-083FC37B5057}">
            <xm:f>NOT(ISERROR(SEARCH("ja",'Hoher Bedarf, IG'!Z1)))</xm:f>
            <x14:dxf>
              <fill>
                <patternFill>
                  <bgColor rgb="FF00CC00"/>
                </patternFill>
              </fill>
            </x14:dxf>
          </x14:cfRule>
          <x14:cfRule type="containsText" priority="25642" operator="containsText" text="ja" id="{E2F89F1E-853C-4D35-BF25-231A7AF722D5}">
            <xm:f>NOT(ISERROR(SEARCH("ja",'Hoher Bedarf, IG'!Z1)))</xm:f>
            <x14:dxf>
              <fill>
                <patternFill>
                  <bgColor rgb="FF00B050"/>
                </patternFill>
              </fill>
            </x14:dxf>
          </x14:cfRule>
          <xm:sqref>R1048553</xm:sqref>
        </x14:conditionalFormatting>
        <x14:conditionalFormatting xmlns:xm="http://schemas.microsoft.com/office/excel/2006/main">
          <x14:cfRule type="containsText" priority="25644" operator="containsText" text="ja" id="{FE1B802A-0533-4753-AFF8-C4EBAA531577}">
            <xm:f>NOT(ISERROR(SEARCH("ja",'Hoher Bedarf, IG'!Z1)))</xm:f>
            <x14:dxf>
              <fill>
                <patternFill>
                  <bgColor rgb="FF33CC33"/>
                </patternFill>
              </fill>
            </x14:dxf>
          </x14:cfRule>
          <xm:sqref>P1048553</xm:sqref>
        </x14:conditionalFormatting>
        <x14:conditionalFormatting xmlns:xm="http://schemas.microsoft.com/office/excel/2006/main">
          <x14:cfRule type="containsText" priority="25647" operator="containsText" text="ja" id="{9EA86714-2A50-4C49-A9BF-083FC37B5057}">
            <xm:f>NOT(ISERROR(SEARCH("ja",'Hoher Bedarf, IG'!Z1)))</xm:f>
            <x14:dxf>
              <fill>
                <patternFill>
                  <bgColor rgb="FF00CC00"/>
                </patternFill>
              </fill>
            </x14:dxf>
          </x14:cfRule>
          <x14:cfRule type="containsText" priority="25648" operator="containsText" text="ja" id="{E2F89F1E-853C-4D35-BF25-231A7AF722D5}">
            <xm:f>NOT(ISERROR(SEARCH("ja",'Hoher Bedarf, IG'!Z1)))</xm:f>
            <x14:dxf>
              <fill>
                <patternFill>
                  <bgColor rgb="FF00B050"/>
                </patternFill>
              </fill>
            </x14:dxf>
          </x14:cfRule>
          <xm:sqref>P1048553</xm:sqref>
        </x14:conditionalFormatting>
        <x14:conditionalFormatting xmlns:xm="http://schemas.microsoft.com/office/excel/2006/main">
          <x14:cfRule type="containsText" priority="25650" operator="containsText" text="ja" id="{FE1B802A-0533-4753-AFF8-C4EBAA531577}">
            <xm:f>NOT(ISERROR(SEARCH("ja",'Hoher Bedarf, IG'!Z1)))</xm:f>
            <x14:dxf>
              <fill>
                <patternFill>
                  <bgColor rgb="FF33CC33"/>
                </patternFill>
              </fill>
            </x14:dxf>
          </x14:cfRule>
          <xm:sqref>O1048553</xm:sqref>
        </x14:conditionalFormatting>
        <x14:conditionalFormatting xmlns:xm="http://schemas.microsoft.com/office/excel/2006/main">
          <x14:cfRule type="containsText" priority="25653" operator="containsText" text="ja" id="{9EA86714-2A50-4C49-A9BF-083FC37B5057}">
            <xm:f>NOT(ISERROR(SEARCH("ja",'Hoher Bedarf, IG'!Z1)))</xm:f>
            <x14:dxf>
              <fill>
                <patternFill>
                  <bgColor rgb="FF00CC00"/>
                </patternFill>
              </fill>
            </x14:dxf>
          </x14:cfRule>
          <x14:cfRule type="containsText" priority="25654" operator="containsText" text="ja" id="{E2F89F1E-853C-4D35-BF25-231A7AF722D5}">
            <xm:f>NOT(ISERROR(SEARCH("ja",'Hoher Bedarf, IG'!Z1)))</xm:f>
            <x14:dxf>
              <fill>
                <patternFill>
                  <bgColor rgb="FF00B050"/>
                </patternFill>
              </fill>
            </x14:dxf>
          </x14:cfRule>
          <xm:sqref>O1048553</xm:sqref>
        </x14:conditionalFormatting>
        <x14:conditionalFormatting xmlns:xm="http://schemas.microsoft.com/office/excel/2006/main">
          <x14:cfRule type="containsText" priority="25656" operator="containsText" text="ja" id="{FE1B802A-0533-4753-AFF8-C4EBAA531577}">
            <xm:f>NOT(ISERROR(SEARCH("ja",'Hoher Bedarf, IG'!Z1)))</xm:f>
            <x14:dxf>
              <fill>
                <patternFill>
                  <bgColor rgb="FF33CC33"/>
                </patternFill>
              </fill>
            </x14:dxf>
          </x14:cfRule>
          <xm:sqref>W1048553</xm:sqref>
        </x14:conditionalFormatting>
        <x14:conditionalFormatting xmlns:xm="http://schemas.microsoft.com/office/excel/2006/main">
          <x14:cfRule type="containsText" priority="25659" operator="containsText" text="ja" id="{9EA86714-2A50-4C49-A9BF-083FC37B5057}">
            <xm:f>NOT(ISERROR(SEARCH("ja",'Hoher Bedarf, IG'!Z1)))</xm:f>
            <x14:dxf>
              <fill>
                <patternFill>
                  <bgColor rgb="FF00CC00"/>
                </patternFill>
              </fill>
            </x14:dxf>
          </x14:cfRule>
          <x14:cfRule type="containsText" priority="25660" operator="containsText" text="ja" id="{E2F89F1E-853C-4D35-BF25-231A7AF722D5}">
            <xm:f>NOT(ISERROR(SEARCH("ja",'Hoher Bedarf, IG'!Z1)))</xm:f>
            <x14:dxf>
              <fill>
                <patternFill>
                  <bgColor rgb="FF00B050"/>
                </patternFill>
              </fill>
            </x14:dxf>
          </x14:cfRule>
          <xm:sqref>W1048553</xm:sqref>
        </x14:conditionalFormatting>
        <x14:conditionalFormatting xmlns:xm="http://schemas.microsoft.com/office/excel/2006/main">
          <x14:cfRule type="containsText" priority="25662" operator="containsText" text="ja" id="{FE1B802A-0533-4753-AFF8-C4EBAA531577}">
            <xm:f>NOT(ISERROR(SEARCH("ja",'Hoher Bedarf, IG'!Z1)))</xm:f>
            <x14:dxf>
              <fill>
                <patternFill>
                  <bgColor rgb="FF33CC33"/>
                </patternFill>
              </fill>
            </x14:dxf>
          </x14:cfRule>
          <xm:sqref>X1048553</xm:sqref>
        </x14:conditionalFormatting>
        <x14:conditionalFormatting xmlns:xm="http://schemas.microsoft.com/office/excel/2006/main">
          <x14:cfRule type="containsText" priority="25665" operator="containsText" text="ja" id="{9EA86714-2A50-4C49-A9BF-083FC37B5057}">
            <xm:f>NOT(ISERROR(SEARCH("ja",'Hoher Bedarf, IG'!Z1)))</xm:f>
            <x14:dxf>
              <fill>
                <patternFill>
                  <bgColor rgb="FF00CC00"/>
                </patternFill>
              </fill>
            </x14:dxf>
          </x14:cfRule>
          <x14:cfRule type="containsText" priority="25666" operator="containsText" text="ja" id="{E2F89F1E-853C-4D35-BF25-231A7AF722D5}">
            <xm:f>NOT(ISERROR(SEARCH("ja",'Hoher Bedarf, IG'!Z1)))</xm:f>
            <x14:dxf>
              <fill>
                <patternFill>
                  <bgColor rgb="FF00B050"/>
                </patternFill>
              </fill>
            </x14:dxf>
          </x14:cfRule>
          <xm:sqref>X1048553</xm:sqref>
        </x14:conditionalFormatting>
        <x14:conditionalFormatting xmlns:xm="http://schemas.microsoft.com/office/excel/2006/main">
          <x14:cfRule type="containsText" priority="25668" operator="containsText" text="ja" id="{FE1B802A-0533-4753-AFF8-C4EBAA531577}">
            <xm:f>NOT(ISERROR(SEARCH("ja",'Hoher Bedarf, IG'!Z1)))</xm:f>
            <x14:dxf>
              <fill>
                <patternFill>
                  <bgColor rgb="FF33CC33"/>
                </patternFill>
              </fill>
            </x14:dxf>
          </x14:cfRule>
          <xm:sqref>Y1048553</xm:sqref>
        </x14:conditionalFormatting>
        <x14:conditionalFormatting xmlns:xm="http://schemas.microsoft.com/office/excel/2006/main">
          <x14:cfRule type="containsText" priority="25671" operator="containsText" text="ja" id="{9EA86714-2A50-4C49-A9BF-083FC37B5057}">
            <xm:f>NOT(ISERROR(SEARCH("ja",'Hoher Bedarf, IG'!Z1)))</xm:f>
            <x14:dxf>
              <fill>
                <patternFill>
                  <bgColor rgb="FF00CC00"/>
                </patternFill>
              </fill>
            </x14:dxf>
          </x14:cfRule>
          <x14:cfRule type="containsText" priority="25672" operator="containsText" text="ja" id="{E2F89F1E-853C-4D35-BF25-231A7AF722D5}">
            <xm:f>NOT(ISERROR(SEARCH("ja",'Hoher Bedarf, IG'!Z1)))</xm:f>
            <x14:dxf>
              <fill>
                <patternFill>
                  <bgColor rgb="FF00B050"/>
                </patternFill>
              </fill>
            </x14:dxf>
          </x14:cfRule>
          <xm:sqref>Y1048553</xm:sqref>
        </x14:conditionalFormatting>
        <x14:conditionalFormatting xmlns:xm="http://schemas.microsoft.com/office/excel/2006/main">
          <x14:cfRule type="containsText" priority="25674" operator="containsText" text="ja" id="{FE1B802A-0533-4753-AFF8-C4EBAA531577}">
            <xm:f>NOT(ISERROR(SEARCH("ja",'Hoher Bedarf, IG'!Z1)))</xm:f>
            <x14:dxf>
              <fill>
                <patternFill>
                  <bgColor rgb="FF33CC33"/>
                </patternFill>
              </fill>
            </x14:dxf>
          </x14:cfRule>
          <xm:sqref>N1048553</xm:sqref>
        </x14:conditionalFormatting>
        <x14:conditionalFormatting xmlns:xm="http://schemas.microsoft.com/office/excel/2006/main">
          <x14:cfRule type="containsText" priority="25677" operator="containsText" text="ja" id="{9EA86714-2A50-4C49-A9BF-083FC37B5057}">
            <xm:f>NOT(ISERROR(SEARCH("ja",'Hoher Bedarf, IG'!Z1)))</xm:f>
            <x14:dxf>
              <fill>
                <patternFill>
                  <bgColor rgb="FF00CC00"/>
                </patternFill>
              </fill>
            </x14:dxf>
          </x14:cfRule>
          <x14:cfRule type="containsText" priority="25678" operator="containsText" text="ja" id="{E2F89F1E-853C-4D35-BF25-231A7AF722D5}">
            <xm:f>NOT(ISERROR(SEARCH("ja",'Hoher Bedarf, IG'!Z1)))</xm:f>
            <x14:dxf>
              <fill>
                <patternFill>
                  <bgColor rgb="FF00B050"/>
                </patternFill>
              </fill>
            </x14:dxf>
          </x14:cfRule>
          <xm:sqref>N1048553</xm:sqref>
        </x14:conditionalFormatting>
        <x14:conditionalFormatting xmlns:xm="http://schemas.microsoft.com/office/excel/2006/main">
          <x14:cfRule type="containsText" priority="26826" operator="containsText" text="ja" id="{FE1B802A-0533-4753-AFF8-C4EBAA531577}">
            <xm:f>NOT(ISERROR(SEARCH("ja",'Hoher Bedarf, IG'!Z1)))</xm:f>
            <x14:dxf>
              <fill>
                <patternFill>
                  <bgColor rgb="FF33CC33"/>
                </patternFill>
              </fill>
            </x14:dxf>
          </x14:cfRule>
          <xm:sqref>Q1048552</xm:sqref>
        </x14:conditionalFormatting>
        <x14:conditionalFormatting xmlns:xm="http://schemas.microsoft.com/office/excel/2006/main">
          <x14:cfRule type="containsText" priority="26829" operator="containsText" text="ja" id="{9EA86714-2A50-4C49-A9BF-083FC37B5057}">
            <xm:f>NOT(ISERROR(SEARCH("ja",'Hoher Bedarf, IG'!Z1)))</xm:f>
            <x14:dxf>
              <fill>
                <patternFill>
                  <bgColor rgb="FF00CC00"/>
                </patternFill>
              </fill>
            </x14:dxf>
          </x14:cfRule>
          <x14:cfRule type="containsText" priority="26830" operator="containsText" text="ja" id="{E2F89F1E-853C-4D35-BF25-231A7AF722D5}">
            <xm:f>NOT(ISERROR(SEARCH("ja",'Hoher Bedarf, IG'!Z1)))</xm:f>
            <x14:dxf>
              <fill>
                <patternFill>
                  <bgColor rgb="FF00B050"/>
                </patternFill>
              </fill>
            </x14:dxf>
          </x14:cfRule>
          <xm:sqref>Q1048552</xm:sqref>
        </x14:conditionalFormatting>
        <x14:conditionalFormatting xmlns:xm="http://schemas.microsoft.com/office/excel/2006/main">
          <x14:cfRule type="containsText" priority="26832" operator="containsText" text="ja" id="{FE1B802A-0533-4753-AFF8-C4EBAA531577}">
            <xm:f>NOT(ISERROR(SEARCH("ja",'Hoher Bedarf, IG'!Z1)))</xm:f>
            <x14:dxf>
              <fill>
                <patternFill>
                  <bgColor rgb="FF33CC33"/>
                </patternFill>
              </fill>
            </x14:dxf>
          </x14:cfRule>
          <xm:sqref>V1048552</xm:sqref>
        </x14:conditionalFormatting>
        <x14:conditionalFormatting xmlns:xm="http://schemas.microsoft.com/office/excel/2006/main">
          <x14:cfRule type="containsText" priority="26835" operator="containsText" text="ja" id="{9EA86714-2A50-4C49-A9BF-083FC37B5057}">
            <xm:f>NOT(ISERROR(SEARCH("ja",'Hoher Bedarf, IG'!Z1)))</xm:f>
            <x14:dxf>
              <fill>
                <patternFill>
                  <bgColor rgb="FF00CC00"/>
                </patternFill>
              </fill>
            </x14:dxf>
          </x14:cfRule>
          <x14:cfRule type="containsText" priority="26836" operator="containsText" text="ja" id="{E2F89F1E-853C-4D35-BF25-231A7AF722D5}">
            <xm:f>NOT(ISERROR(SEARCH("ja",'Hoher Bedarf, IG'!Z1)))</xm:f>
            <x14:dxf>
              <fill>
                <patternFill>
                  <bgColor rgb="FF00B050"/>
                </patternFill>
              </fill>
            </x14:dxf>
          </x14:cfRule>
          <xm:sqref>V1048552</xm:sqref>
        </x14:conditionalFormatting>
        <x14:conditionalFormatting xmlns:xm="http://schemas.microsoft.com/office/excel/2006/main">
          <x14:cfRule type="containsText" priority="26838" operator="containsText" text="ja" id="{FE1B802A-0533-4753-AFF8-C4EBAA531577}">
            <xm:f>NOT(ISERROR(SEARCH("ja",'Hoher Bedarf, IG'!Z1)))</xm:f>
            <x14:dxf>
              <fill>
                <patternFill>
                  <bgColor rgb="FF33CC33"/>
                </patternFill>
              </fill>
            </x14:dxf>
          </x14:cfRule>
          <xm:sqref>U1048552</xm:sqref>
        </x14:conditionalFormatting>
        <x14:conditionalFormatting xmlns:xm="http://schemas.microsoft.com/office/excel/2006/main">
          <x14:cfRule type="containsText" priority="26841" operator="containsText" text="ja" id="{9EA86714-2A50-4C49-A9BF-083FC37B5057}">
            <xm:f>NOT(ISERROR(SEARCH("ja",'Hoher Bedarf, IG'!Z1)))</xm:f>
            <x14:dxf>
              <fill>
                <patternFill>
                  <bgColor rgb="FF00CC00"/>
                </patternFill>
              </fill>
            </x14:dxf>
          </x14:cfRule>
          <x14:cfRule type="containsText" priority="26842" operator="containsText" text="ja" id="{E2F89F1E-853C-4D35-BF25-231A7AF722D5}">
            <xm:f>NOT(ISERROR(SEARCH("ja",'Hoher Bedarf, IG'!Z1)))</xm:f>
            <x14:dxf>
              <fill>
                <patternFill>
                  <bgColor rgb="FF00B050"/>
                </patternFill>
              </fill>
            </x14:dxf>
          </x14:cfRule>
          <xm:sqref>U1048552</xm:sqref>
        </x14:conditionalFormatting>
        <x14:conditionalFormatting xmlns:xm="http://schemas.microsoft.com/office/excel/2006/main">
          <x14:cfRule type="containsText" priority="26844" operator="containsText" text="ja" id="{FE1B802A-0533-4753-AFF8-C4EBAA531577}">
            <xm:f>NOT(ISERROR(SEARCH("ja",'Hoher Bedarf, IG'!Z1)))</xm:f>
            <x14:dxf>
              <fill>
                <patternFill>
                  <bgColor rgb="FF33CC33"/>
                </patternFill>
              </fill>
            </x14:dxf>
          </x14:cfRule>
          <xm:sqref>T1048552</xm:sqref>
        </x14:conditionalFormatting>
        <x14:conditionalFormatting xmlns:xm="http://schemas.microsoft.com/office/excel/2006/main">
          <x14:cfRule type="containsText" priority="26847" operator="containsText" text="ja" id="{9EA86714-2A50-4C49-A9BF-083FC37B5057}">
            <xm:f>NOT(ISERROR(SEARCH("ja",'Hoher Bedarf, IG'!Z1)))</xm:f>
            <x14:dxf>
              <fill>
                <patternFill>
                  <bgColor rgb="FF00CC00"/>
                </patternFill>
              </fill>
            </x14:dxf>
          </x14:cfRule>
          <x14:cfRule type="containsText" priority="26848" operator="containsText" text="ja" id="{E2F89F1E-853C-4D35-BF25-231A7AF722D5}">
            <xm:f>NOT(ISERROR(SEARCH("ja",'Hoher Bedarf, IG'!Z1)))</xm:f>
            <x14:dxf>
              <fill>
                <patternFill>
                  <bgColor rgb="FF00B050"/>
                </patternFill>
              </fill>
            </x14:dxf>
          </x14:cfRule>
          <xm:sqref>T1048552</xm:sqref>
        </x14:conditionalFormatting>
        <x14:conditionalFormatting xmlns:xm="http://schemas.microsoft.com/office/excel/2006/main">
          <x14:cfRule type="containsText" priority="26850" operator="containsText" text="ja" id="{FE1B802A-0533-4753-AFF8-C4EBAA531577}">
            <xm:f>NOT(ISERROR(SEARCH("ja",'Hoher Bedarf, IG'!Z1)))</xm:f>
            <x14:dxf>
              <fill>
                <patternFill>
                  <bgColor rgb="FF33CC33"/>
                </patternFill>
              </fill>
            </x14:dxf>
          </x14:cfRule>
          <xm:sqref>S1048552</xm:sqref>
        </x14:conditionalFormatting>
        <x14:conditionalFormatting xmlns:xm="http://schemas.microsoft.com/office/excel/2006/main">
          <x14:cfRule type="containsText" priority="26853" operator="containsText" text="ja" id="{9EA86714-2A50-4C49-A9BF-083FC37B5057}">
            <xm:f>NOT(ISERROR(SEARCH("ja",'Hoher Bedarf, IG'!Z1)))</xm:f>
            <x14:dxf>
              <fill>
                <patternFill>
                  <bgColor rgb="FF00CC00"/>
                </patternFill>
              </fill>
            </x14:dxf>
          </x14:cfRule>
          <x14:cfRule type="containsText" priority="26854" operator="containsText" text="ja" id="{E2F89F1E-853C-4D35-BF25-231A7AF722D5}">
            <xm:f>NOT(ISERROR(SEARCH("ja",'Hoher Bedarf, IG'!Z1)))</xm:f>
            <x14:dxf>
              <fill>
                <patternFill>
                  <bgColor rgb="FF00B050"/>
                </patternFill>
              </fill>
            </x14:dxf>
          </x14:cfRule>
          <xm:sqref>S1048552</xm:sqref>
        </x14:conditionalFormatting>
        <x14:conditionalFormatting xmlns:xm="http://schemas.microsoft.com/office/excel/2006/main">
          <x14:cfRule type="containsText" priority="26856" operator="containsText" text="ja" id="{FE1B802A-0533-4753-AFF8-C4EBAA531577}">
            <xm:f>NOT(ISERROR(SEARCH("ja",'Hoher Bedarf, IG'!Z1)))</xm:f>
            <x14:dxf>
              <fill>
                <patternFill>
                  <bgColor rgb="FF33CC33"/>
                </patternFill>
              </fill>
            </x14:dxf>
          </x14:cfRule>
          <xm:sqref>R1048552</xm:sqref>
        </x14:conditionalFormatting>
        <x14:conditionalFormatting xmlns:xm="http://schemas.microsoft.com/office/excel/2006/main">
          <x14:cfRule type="containsText" priority="26859" operator="containsText" text="ja" id="{9EA86714-2A50-4C49-A9BF-083FC37B5057}">
            <xm:f>NOT(ISERROR(SEARCH("ja",'Hoher Bedarf, IG'!Z1)))</xm:f>
            <x14:dxf>
              <fill>
                <patternFill>
                  <bgColor rgb="FF00CC00"/>
                </patternFill>
              </fill>
            </x14:dxf>
          </x14:cfRule>
          <x14:cfRule type="containsText" priority="26860" operator="containsText" text="ja" id="{E2F89F1E-853C-4D35-BF25-231A7AF722D5}">
            <xm:f>NOT(ISERROR(SEARCH("ja",'Hoher Bedarf, IG'!Z1)))</xm:f>
            <x14:dxf>
              <fill>
                <patternFill>
                  <bgColor rgb="FF00B050"/>
                </patternFill>
              </fill>
            </x14:dxf>
          </x14:cfRule>
          <xm:sqref>R1048552</xm:sqref>
        </x14:conditionalFormatting>
        <x14:conditionalFormatting xmlns:xm="http://schemas.microsoft.com/office/excel/2006/main">
          <x14:cfRule type="containsText" priority="26862" operator="containsText" text="ja" id="{FE1B802A-0533-4753-AFF8-C4EBAA531577}">
            <xm:f>NOT(ISERROR(SEARCH("ja",'Hoher Bedarf, IG'!Z1)))</xm:f>
            <x14:dxf>
              <fill>
                <patternFill>
                  <bgColor rgb="FF33CC33"/>
                </patternFill>
              </fill>
            </x14:dxf>
          </x14:cfRule>
          <xm:sqref>P1048552</xm:sqref>
        </x14:conditionalFormatting>
        <x14:conditionalFormatting xmlns:xm="http://schemas.microsoft.com/office/excel/2006/main">
          <x14:cfRule type="containsText" priority="26865" operator="containsText" text="ja" id="{9EA86714-2A50-4C49-A9BF-083FC37B5057}">
            <xm:f>NOT(ISERROR(SEARCH("ja",'Hoher Bedarf, IG'!Z1)))</xm:f>
            <x14:dxf>
              <fill>
                <patternFill>
                  <bgColor rgb="FF00CC00"/>
                </patternFill>
              </fill>
            </x14:dxf>
          </x14:cfRule>
          <x14:cfRule type="containsText" priority="26866" operator="containsText" text="ja" id="{E2F89F1E-853C-4D35-BF25-231A7AF722D5}">
            <xm:f>NOT(ISERROR(SEARCH("ja",'Hoher Bedarf, IG'!Z1)))</xm:f>
            <x14:dxf>
              <fill>
                <patternFill>
                  <bgColor rgb="FF00B050"/>
                </patternFill>
              </fill>
            </x14:dxf>
          </x14:cfRule>
          <xm:sqref>P1048552</xm:sqref>
        </x14:conditionalFormatting>
        <x14:conditionalFormatting xmlns:xm="http://schemas.microsoft.com/office/excel/2006/main">
          <x14:cfRule type="containsText" priority="26868" operator="containsText" text="ja" id="{FE1B802A-0533-4753-AFF8-C4EBAA531577}">
            <xm:f>NOT(ISERROR(SEARCH("ja",'Hoher Bedarf, IG'!Z1)))</xm:f>
            <x14:dxf>
              <fill>
                <patternFill>
                  <bgColor rgb="FF33CC33"/>
                </patternFill>
              </fill>
            </x14:dxf>
          </x14:cfRule>
          <xm:sqref>O1048552</xm:sqref>
        </x14:conditionalFormatting>
        <x14:conditionalFormatting xmlns:xm="http://schemas.microsoft.com/office/excel/2006/main">
          <x14:cfRule type="containsText" priority="26871" operator="containsText" text="ja" id="{9EA86714-2A50-4C49-A9BF-083FC37B5057}">
            <xm:f>NOT(ISERROR(SEARCH("ja",'Hoher Bedarf, IG'!Z1)))</xm:f>
            <x14:dxf>
              <fill>
                <patternFill>
                  <bgColor rgb="FF00CC00"/>
                </patternFill>
              </fill>
            </x14:dxf>
          </x14:cfRule>
          <x14:cfRule type="containsText" priority="26872" operator="containsText" text="ja" id="{E2F89F1E-853C-4D35-BF25-231A7AF722D5}">
            <xm:f>NOT(ISERROR(SEARCH("ja",'Hoher Bedarf, IG'!Z1)))</xm:f>
            <x14:dxf>
              <fill>
                <patternFill>
                  <bgColor rgb="FF00B050"/>
                </patternFill>
              </fill>
            </x14:dxf>
          </x14:cfRule>
          <xm:sqref>O1048552</xm:sqref>
        </x14:conditionalFormatting>
        <x14:conditionalFormatting xmlns:xm="http://schemas.microsoft.com/office/excel/2006/main">
          <x14:cfRule type="containsText" priority="26874" operator="containsText" text="ja" id="{FE1B802A-0533-4753-AFF8-C4EBAA531577}">
            <xm:f>NOT(ISERROR(SEARCH("ja",'Hoher Bedarf, IG'!Z1)))</xm:f>
            <x14:dxf>
              <fill>
                <patternFill>
                  <bgColor rgb="FF33CC33"/>
                </patternFill>
              </fill>
            </x14:dxf>
          </x14:cfRule>
          <xm:sqref>W1048552</xm:sqref>
        </x14:conditionalFormatting>
        <x14:conditionalFormatting xmlns:xm="http://schemas.microsoft.com/office/excel/2006/main">
          <x14:cfRule type="containsText" priority="26877" operator="containsText" text="ja" id="{9EA86714-2A50-4C49-A9BF-083FC37B5057}">
            <xm:f>NOT(ISERROR(SEARCH("ja",'Hoher Bedarf, IG'!Z1)))</xm:f>
            <x14:dxf>
              <fill>
                <patternFill>
                  <bgColor rgb="FF00CC00"/>
                </patternFill>
              </fill>
            </x14:dxf>
          </x14:cfRule>
          <x14:cfRule type="containsText" priority="26878" operator="containsText" text="ja" id="{E2F89F1E-853C-4D35-BF25-231A7AF722D5}">
            <xm:f>NOT(ISERROR(SEARCH("ja",'Hoher Bedarf, IG'!Z1)))</xm:f>
            <x14:dxf>
              <fill>
                <patternFill>
                  <bgColor rgb="FF00B050"/>
                </patternFill>
              </fill>
            </x14:dxf>
          </x14:cfRule>
          <xm:sqref>W1048552</xm:sqref>
        </x14:conditionalFormatting>
        <x14:conditionalFormatting xmlns:xm="http://schemas.microsoft.com/office/excel/2006/main">
          <x14:cfRule type="containsText" priority="26880" operator="containsText" text="ja" id="{FE1B802A-0533-4753-AFF8-C4EBAA531577}">
            <xm:f>NOT(ISERROR(SEARCH("ja",'Hoher Bedarf, IG'!Z1)))</xm:f>
            <x14:dxf>
              <fill>
                <patternFill>
                  <bgColor rgb="FF33CC33"/>
                </patternFill>
              </fill>
            </x14:dxf>
          </x14:cfRule>
          <xm:sqref>X1048552</xm:sqref>
        </x14:conditionalFormatting>
        <x14:conditionalFormatting xmlns:xm="http://schemas.microsoft.com/office/excel/2006/main">
          <x14:cfRule type="containsText" priority="26883" operator="containsText" text="ja" id="{9EA86714-2A50-4C49-A9BF-083FC37B5057}">
            <xm:f>NOT(ISERROR(SEARCH("ja",'Hoher Bedarf, IG'!Z1)))</xm:f>
            <x14:dxf>
              <fill>
                <patternFill>
                  <bgColor rgb="FF00CC00"/>
                </patternFill>
              </fill>
            </x14:dxf>
          </x14:cfRule>
          <x14:cfRule type="containsText" priority="26884" operator="containsText" text="ja" id="{E2F89F1E-853C-4D35-BF25-231A7AF722D5}">
            <xm:f>NOT(ISERROR(SEARCH("ja",'Hoher Bedarf, IG'!Z1)))</xm:f>
            <x14:dxf>
              <fill>
                <patternFill>
                  <bgColor rgb="FF00B050"/>
                </patternFill>
              </fill>
            </x14:dxf>
          </x14:cfRule>
          <xm:sqref>X1048552</xm:sqref>
        </x14:conditionalFormatting>
        <x14:conditionalFormatting xmlns:xm="http://schemas.microsoft.com/office/excel/2006/main">
          <x14:cfRule type="containsText" priority="26886" operator="containsText" text="ja" id="{FE1B802A-0533-4753-AFF8-C4EBAA531577}">
            <xm:f>NOT(ISERROR(SEARCH("ja",'Hoher Bedarf, IG'!Z1)))</xm:f>
            <x14:dxf>
              <fill>
                <patternFill>
                  <bgColor rgb="FF33CC33"/>
                </patternFill>
              </fill>
            </x14:dxf>
          </x14:cfRule>
          <xm:sqref>Y1048552</xm:sqref>
        </x14:conditionalFormatting>
        <x14:conditionalFormatting xmlns:xm="http://schemas.microsoft.com/office/excel/2006/main">
          <x14:cfRule type="containsText" priority="26889" operator="containsText" text="ja" id="{9EA86714-2A50-4C49-A9BF-083FC37B5057}">
            <xm:f>NOT(ISERROR(SEARCH("ja",'Hoher Bedarf, IG'!Z1)))</xm:f>
            <x14:dxf>
              <fill>
                <patternFill>
                  <bgColor rgb="FF00CC00"/>
                </patternFill>
              </fill>
            </x14:dxf>
          </x14:cfRule>
          <x14:cfRule type="containsText" priority="26890" operator="containsText" text="ja" id="{E2F89F1E-853C-4D35-BF25-231A7AF722D5}">
            <xm:f>NOT(ISERROR(SEARCH("ja",'Hoher Bedarf, IG'!Z1)))</xm:f>
            <x14:dxf>
              <fill>
                <patternFill>
                  <bgColor rgb="FF00B050"/>
                </patternFill>
              </fill>
            </x14:dxf>
          </x14:cfRule>
          <xm:sqref>Y1048552</xm:sqref>
        </x14:conditionalFormatting>
        <x14:conditionalFormatting xmlns:xm="http://schemas.microsoft.com/office/excel/2006/main">
          <x14:cfRule type="containsText" priority="26892" operator="containsText" text="ja" id="{FE1B802A-0533-4753-AFF8-C4EBAA531577}">
            <xm:f>NOT(ISERROR(SEARCH("ja",'Hoher Bedarf, IG'!Z1)))</xm:f>
            <x14:dxf>
              <fill>
                <patternFill>
                  <bgColor rgb="FF33CC33"/>
                </patternFill>
              </fill>
            </x14:dxf>
          </x14:cfRule>
          <xm:sqref>N1048552</xm:sqref>
        </x14:conditionalFormatting>
        <x14:conditionalFormatting xmlns:xm="http://schemas.microsoft.com/office/excel/2006/main">
          <x14:cfRule type="containsText" priority="26895" operator="containsText" text="ja" id="{9EA86714-2A50-4C49-A9BF-083FC37B5057}">
            <xm:f>NOT(ISERROR(SEARCH("ja",'Hoher Bedarf, IG'!Z1)))</xm:f>
            <x14:dxf>
              <fill>
                <patternFill>
                  <bgColor rgb="FF00CC00"/>
                </patternFill>
              </fill>
            </x14:dxf>
          </x14:cfRule>
          <x14:cfRule type="containsText" priority="26896" operator="containsText" text="ja" id="{E2F89F1E-853C-4D35-BF25-231A7AF722D5}">
            <xm:f>NOT(ISERROR(SEARCH("ja",'Hoher Bedarf, IG'!Z1)))</xm:f>
            <x14:dxf>
              <fill>
                <patternFill>
                  <bgColor rgb="FF00B050"/>
                </patternFill>
              </fill>
            </x14:dxf>
          </x14:cfRule>
          <xm:sqref>N1048552</xm:sqref>
        </x14:conditionalFormatting>
        <x14:conditionalFormatting xmlns:xm="http://schemas.microsoft.com/office/excel/2006/main">
          <x14:cfRule type="containsText" priority="28080" operator="containsText" text="ja" id="{FE1B802A-0533-4753-AFF8-C4EBAA531577}">
            <xm:f>NOT(ISERROR(SEARCH("ja",'Hoher Bedarf, IG'!Z1)))</xm:f>
            <x14:dxf>
              <fill>
                <patternFill>
                  <bgColor rgb="FF33CC33"/>
                </patternFill>
              </fill>
            </x14:dxf>
          </x14:cfRule>
          <xm:sqref>Q1048551</xm:sqref>
        </x14:conditionalFormatting>
        <x14:conditionalFormatting xmlns:xm="http://schemas.microsoft.com/office/excel/2006/main">
          <x14:cfRule type="containsText" priority="28083" operator="containsText" text="ja" id="{9EA86714-2A50-4C49-A9BF-083FC37B5057}">
            <xm:f>NOT(ISERROR(SEARCH("ja",'Hoher Bedarf, IG'!Z1)))</xm:f>
            <x14:dxf>
              <fill>
                <patternFill>
                  <bgColor rgb="FF00CC00"/>
                </patternFill>
              </fill>
            </x14:dxf>
          </x14:cfRule>
          <x14:cfRule type="containsText" priority="28084" operator="containsText" text="ja" id="{E2F89F1E-853C-4D35-BF25-231A7AF722D5}">
            <xm:f>NOT(ISERROR(SEARCH("ja",'Hoher Bedarf, IG'!Z1)))</xm:f>
            <x14:dxf>
              <fill>
                <patternFill>
                  <bgColor rgb="FF00B050"/>
                </patternFill>
              </fill>
            </x14:dxf>
          </x14:cfRule>
          <xm:sqref>Q1048551</xm:sqref>
        </x14:conditionalFormatting>
        <x14:conditionalFormatting xmlns:xm="http://schemas.microsoft.com/office/excel/2006/main">
          <x14:cfRule type="containsText" priority="28086" operator="containsText" text="ja" id="{FE1B802A-0533-4753-AFF8-C4EBAA531577}">
            <xm:f>NOT(ISERROR(SEARCH("ja",'Hoher Bedarf, IG'!Z1)))</xm:f>
            <x14:dxf>
              <fill>
                <patternFill>
                  <bgColor rgb="FF33CC33"/>
                </patternFill>
              </fill>
            </x14:dxf>
          </x14:cfRule>
          <xm:sqref>V1048551</xm:sqref>
        </x14:conditionalFormatting>
        <x14:conditionalFormatting xmlns:xm="http://schemas.microsoft.com/office/excel/2006/main">
          <x14:cfRule type="containsText" priority="28089" operator="containsText" text="ja" id="{9EA86714-2A50-4C49-A9BF-083FC37B5057}">
            <xm:f>NOT(ISERROR(SEARCH("ja",'Hoher Bedarf, IG'!Z1)))</xm:f>
            <x14:dxf>
              <fill>
                <patternFill>
                  <bgColor rgb="FF00CC00"/>
                </patternFill>
              </fill>
            </x14:dxf>
          </x14:cfRule>
          <x14:cfRule type="containsText" priority="28090" operator="containsText" text="ja" id="{E2F89F1E-853C-4D35-BF25-231A7AF722D5}">
            <xm:f>NOT(ISERROR(SEARCH("ja",'Hoher Bedarf, IG'!Z1)))</xm:f>
            <x14:dxf>
              <fill>
                <patternFill>
                  <bgColor rgb="FF00B050"/>
                </patternFill>
              </fill>
            </x14:dxf>
          </x14:cfRule>
          <xm:sqref>V1048551</xm:sqref>
        </x14:conditionalFormatting>
        <x14:conditionalFormatting xmlns:xm="http://schemas.microsoft.com/office/excel/2006/main">
          <x14:cfRule type="containsText" priority="28092" operator="containsText" text="ja" id="{FE1B802A-0533-4753-AFF8-C4EBAA531577}">
            <xm:f>NOT(ISERROR(SEARCH("ja",'Hoher Bedarf, IG'!Z1)))</xm:f>
            <x14:dxf>
              <fill>
                <patternFill>
                  <bgColor rgb="FF33CC33"/>
                </patternFill>
              </fill>
            </x14:dxf>
          </x14:cfRule>
          <xm:sqref>U1048551</xm:sqref>
        </x14:conditionalFormatting>
        <x14:conditionalFormatting xmlns:xm="http://schemas.microsoft.com/office/excel/2006/main">
          <x14:cfRule type="containsText" priority="28095" operator="containsText" text="ja" id="{9EA86714-2A50-4C49-A9BF-083FC37B5057}">
            <xm:f>NOT(ISERROR(SEARCH("ja",'Hoher Bedarf, IG'!Z1)))</xm:f>
            <x14:dxf>
              <fill>
                <patternFill>
                  <bgColor rgb="FF00CC00"/>
                </patternFill>
              </fill>
            </x14:dxf>
          </x14:cfRule>
          <x14:cfRule type="containsText" priority="28096" operator="containsText" text="ja" id="{E2F89F1E-853C-4D35-BF25-231A7AF722D5}">
            <xm:f>NOT(ISERROR(SEARCH("ja",'Hoher Bedarf, IG'!Z1)))</xm:f>
            <x14:dxf>
              <fill>
                <patternFill>
                  <bgColor rgb="FF00B050"/>
                </patternFill>
              </fill>
            </x14:dxf>
          </x14:cfRule>
          <xm:sqref>U1048551</xm:sqref>
        </x14:conditionalFormatting>
        <x14:conditionalFormatting xmlns:xm="http://schemas.microsoft.com/office/excel/2006/main">
          <x14:cfRule type="containsText" priority="28098" operator="containsText" text="ja" id="{FE1B802A-0533-4753-AFF8-C4EBAA531577}">
            <xm:f>NOT(ISERROR(SEARCH("ja",'Hoher Bedarf, IG'!Z1)))</xm:f>
            <x14:dxf>
              <fill>
                <patternFill>
                  <bgColor rgb="FF33CC33"/>
                </patternFill>
              </fill>
            </x14:dxf>
          </x14:cfRule>
          <xm:sqref>T1048551</xm:sqref>
        </x14:conditionalFormatting>
        <x14:conditionalFormatting xmlns:xm="http://schemas.microsoft.com/office/excel/2006/main">
          <x14:cfRule type="containsText" priority="28101" operator="containsText" text="ja" id="{9EA86714-2A50-4C49-A9BF-083FC37B5057}">
            <xm:f>NOT(ISERROR(SEARCH("ja",'Hoher Bedarf, IG'!Z1)))</xm:f>
            <x14:dxf>
              <fill>
                <patternFill>
                  <bgColor rgb="FF00CC00"/>
                </patternFill>
              </fill>
            </x14:dxf>
          </x14:cfRule>
          <x14:cfRule type="containsText" priority="28102" operator="containsText" text="ja" id="{E2F89F1E-853C-4D35-BF25-231A7AF722D5}">
            <xm:f>NOT(ISERROR(SEARCH("ja",'Hoher Bedarf, IG'!Z1)))</xm:f>
            <x14:dxf>
              <fill>
                <patternFill>
                  <bgColor rgb="FF00B050"/>
                </patternFill>
              </fill>
            </x14:dxf>
          </x14:cfRule>
          <xm:sqref>T1048551</xm:sqref>
        </x14:conditionalFormatting>
        <x14:conditionalFormatting xmlns:xm="http://schemas.microsoft.com/office/excel/2006/main">
          <x14:cfRule type="containsText" priority="28104" operator="containsText" text="ja" id="{FE1B802A-0533-4753-AFF8-C4EBAA531577}">
            <xm:f>NOT(ISERROR(SEARCH("ja",'Hoher Bedarf, IG'!Z1)))</xm:f>
            <x14:dxf>
              <fill>
                <patternFill>
                  <bgColor rgb="FF33CC33"/>
                </patternFill>
              </fill>
            </x14:dxf>
          </x14:cfRule>
          <xm:sqref>S1048551</xm:sqref>
        </x14:conditionalFormatting>
        <x14:conditionalFormatting xmlns:xm="http://schemas.microsoft.com/office/excel/2006/main">
          <x14:cfRule type="containsText" priority="28107" operator="containsText" text="ja" id="{9EA86714-2A50-4C49-A9BF-083FC37B5057}">
            <xm:f>NOT(ISERROR(SEARCH("ja",'Hoher Bedarf, IG'!Z1)))</xm:f>
            <x14:dxf>
              <fill>
                <patternFill>
                  <bgColor rgb="FF00CC00"/>
                </patternFill>
              </fill>
            </x14:dxf>
          </x14:cfRule>
          <x14:cfRule type="containsText" priority="28108" operator="containsText" text="ja" id="{E2F89F1E-853C-4D35-BF25-231A7AF722D5}">
            <xm:f>NOT(ISERROR(SEARCH("ja",'Hoher Bedarf, IG'!Z1)))</xm:f>
            <x14:dxf>
              <fill>
                <patternFill>
                  <bgColor rgb="FF00B050"/>
                </patternFill>
              </fill>
            </x14:dxf>
          </x14:cfRule>
          <xm:sqref>S1048551</xm:sqref>
        </x14:conditionalFormatting>
        <x14:conditionalFormatting xmlns:xm="http://schemas.microsoft.com/office/excel/2006/main">
          <x14:cfRule type="containsText" priority="28110" operator="containsText" text="ja" id="{FE1B802A-0533-4753-AFF8-C4EBAA531577}">
            <xm:f>NOT(ISERROR(SEARCH("ja",'Hoher Bedarf, IG'!Z1)))</xm:f>
            <x14:dxf>
              <fill>
                <patternFill>
                  <bgColor rgb="FF33CC33"/>
                </patternFill>
              </fill>
            </x14:dxf>
          </x14:cfRule>
          <xm:sqref>R1048551</xm:sqref>
        </x14:conditionalFormatting>
        <x14:conditionalFormatting xmlns:xm="http://schemas.microsoft.com/office/excel/2006/main">
          <x14:cfRule type="containsText" priority="28113" operator="containsText" text="ja" id="{9EA86714-2A50-4C49-A9BF-083FC37B5057}">
            <xm:f>NOT(ISERROR(SEARCH("ja",'Hoher Bedarf, IG'!Z1)))</xm:f>
            <x14:dxf>
              <fill>
                <patternFill>
                  <bgColor rgb="FF00CC00"/>
                </patternFill>
              </fill>
            </x14:dxf>
          </x14:cfRule>
          <x14:cfRule type="containsText" priority="28114" operator="containsText" text="ja" id="{E2F89F1E-853C-4D35-BF25-231A7AF722D5}">
            <xm:f>NOT(ISERROR(SEARCH("ja",'Hoher Bedarf, IG'!Z1)))</xm:f>
            <x14:dxf>
              <fill>
                <patternFill>
                  <bgColor rgb="FF00B050"/>
                </patternFill>
              </fill>
            </x14:dxf>
          </x14:cfRule>
          <xm:sqref>R1048551</xm:sqref>
        </x14:conditionalFormatting>
        <x14:conditionalFormatting xmlns:xm="http://schemas.microsoft.com/office/excel/2006/main">
          <x14:cfRule type="containsText" priority="28116" operator="containsText" text="ja" id="{FE1B802A-0533-4753-AFF8-C4EBAA531577}">
            <xm:f>NOT(ISERROR(SEARCH("ja",'Hoher Bedarf, IG'!Z1)))</xm:f>
            <x14:dxf>
              <fill>
                <patternFill>
                  <bgColor rgb="FF33CC33"/>
                </patternFill>
              </fill>
            </x14:dxf>
          </x14:cfRule>
          <xm:sqref>P1048551</xm:sqref>
        </x14:conditionalFormatting>
        <x14:conditionalFormatting xmlns:xm="http://schemas.microsoft.com/office/excel/2006/main">
          <x14:cfRule type="containsText" priority="28119" operator="containsText" text="ja" id="{9EA86714-2A50-4C49-A9BF-083FC37B5057}">
            <xm:f>NOT(ISERROR(SEARCH("ja",'Hoher Bedarf, IG'!Z1)))</xm:f>
            <x14:dxf>
              <fill>
                <patternFill>
                  <bgColor rgb="FF00CC00"/>
                </patternFill>
              </fill>
            </x14:dxf>
          </x14:cfRule>
          <x14:cfRule type="containsText" priority="28120" operator="containsText" text="ja" id="{E2F89F1E-853C-4D35-BF25-231A7AF722D5}">
            <xm:f>NOT(ISERROR(SEARCH("ja",'Hoher Bedarf, IG'!Z1)))</xm:f>
            <x14:dxf>
              <fill>
                <patternFill>
                  <bgColor rgb="FF00B050"/>
                </patternFill>
              </fill>
            </x14:dxf>
          </x14:cfRule>
          <xm:sqref>P1048551</xm:sqref>
        </x14:conditionalFormatting>
        <x14:conditionalFormatting xmlns:xm="http://schemas.microsoft.com/office/excel/2006/main">
          <x14:cfRule type="containsText" priority="28122" operator="containsText" text="ja" id="{FE1B802A-0533-4753-AFF8-C4EBAA531577}">
            <xm:f>NOT(ISERROR(SEARCH("ja",'Hoher Bedarf, IG'!Z1)))</xm:f>
            <x14:dxf>
              <fill>
                <patternFill>
                  <bgColor rgb="FF33CC33"/>
                </patternFill>
              </fill>
            </x14:dxf>
          </x14:cfRule>
          <xm:sqref>O1048551</xm:sqref>
        </x14:conditionalFormatting>
        <x14:conditionalFormatting xmlns:xm="http://schemas.microsoft.com/office/excel/2006/main">
          <x14:cfRule type="containsText" priority="28125" operator="containsText" text="ja" id="{9EA86714-2A50-4C49-A9BF-083FC37B5057}">
            <xm:f>NOT(ISERROR(SEARCH("ja",'Hoher Bedarf, IG'!Z1)))</xm:f>
            <x14:dxf>
              <fill>
                <patternFill>
                  <bgColor rgb="FF00CC00"/>
                </patternFill>
              </fill>
            </x14:dxf>
          </x14:cfRule>
          <x14:cfRule type="containsText" priority="28126" operator="containsText" text="ja" id="{E2F89F1E-853C-4D35-BF25-231A7AF722D5}">
            <xm:f>NOT(ISERROR(SEARCH("ja",'Hoher Bedarf, IG'!Z1)))</xm:f>
            <x14:dxf>
              <fill>
                <patternFill>
                  <bgColor rgb="FF00B050"/>
                </patternFill>
              </fill>
            </x14:dxf>
          </x14:cfRule>
          <xm:sqref>O1048551</xm:sqref>
        </x14:conditionalFormatting>
        <x14:conditionalFormatting xmlns:xm="http://schemas.microsoft.com/office/excel/2006/main">
          <x14:cfRule type="containsText" priority="28128" operator="containsText" text="ja" id="{FE1B802A-0533-4753-AFF8-C4EBAA531577}">
            <xm:f>NOT(ISERROR(SEARCH("ja",'Hoher Bedarf, IG'!Z1)))</xm:f>
            <x14:dxf>
              <fill>
                <patternFill>
                  <bgColor rgb="FF33CC33"/>
                </patternFill>
              </fill>
            </x14:dxf>
          </x14:cfRule>
          <xm:sqref>W1048551</xm:sqref>
        </x14:conditionalFormatting>
        <x14:conditionalFormatting xmlns:xm="http://schemas.microsoft.com/office/excel/2006/main">
          <x14:cfRule type="containsText" priority="28131" operator="containsText" text="ja" id="{9EA86714-2A50-4C49-A9BF-083FC37B5057}">
            <xm:f>NOT(ISERROR(SEARCH("ja",'Hoher Bedarf, IG'!Z1)))</xm:f>
            <x14:dxf>
              <fill>
                <patternFill>
                  <bgColor rgb="FF00CC00"/>
                </patternFill>
              </fill>
            </x14:dxf>
          </x14:cfRule>
          <x14:cfRule type="containsText" priority="28132" operator="containsText" text="ja" id="{E2F89F1E-853C-4D35-BF25-231A7AF722D5}">
            <xm:f>NOT(ISERROR(SEARCH("ja",'Hoher Bedarf, IG'!Z1)))</xm:f>
            <x14:dxf>
              <fill>
                <patternFill>
                  <bgColor rgb="FF00B050"/>
                </patternFill>
              </fill>
            </x14:dxf>
          </x14:cfRule>
          <xm:sqref>W1048551</xm:sqref>
        </x14:conditionalFormatting>
        <x14:conditionalFormatting xmlns:xm="http://schemas.microsoft.com/office/excel/2006/main">
          <x14:cfRule type="containsText" priority="28134" operator="containsText" text="ja" id="{FE1B802A-0533-4753-AFF8-C4EBAA531577}">
            <xm:f>NOT(ISERROR(SEARCH("ja",'Hoher Bedarf, IG'!Z1)))</xm:f>
            <x14:dxf>
              <fill>
                <patternFill>
                  <bgColor rgb="FF33CC33"/>
                </patternFill>
              </fill>
            </x14:dxf>
          </x14:cfRule>
          <xm:sqref>X1048551</xm:sqref>
        </x14:conditionalFormatting>
        <x14:conditionalFormatting xmlns:xm="http://schemas.microsoft.com/office/excel/2006/main">
          <x14:cfRule type="containsText" priority="28137" operator="containsText" text="ja" id="{9EA86714-2A50-4C49-A9BF-083FC37B5057}">
            <xm:f>NOT(ISERROR(SEARCH("ja",'Hoher Bedarf, IG'!Z1)))</xm:f>
            <x14:dxf>
              <fill>
                <patternFill>
                  <bgColor rgb="FF00CC00"/>
                </patternFill>
              </fill>
            </x14:dxf>
          </x14:cfRule>
          <x14:cfRule type="containsText" priority="28138" operator="containsText" text="ja" id="{E2F89F1E-853C-4D35-BF25-231A7AF722D5}">
            <xm:f>NOT(ISERROR(SEARCH("ja",'Hoher Bedarf, IG'!Z1)))</xm:f>
            <x14:dxf>
              <fill>
                <patternFill>
                  <bgColor rgb="FF00B050"/>
                </patternFill>
              </fill>
            </x14:dxf>
          </x14:cfRule>
          <xm:sqref>X1048551</xm:sqref>
        </x14:conditionalFormatting>
        <x14:conditionalFormatting xmlns:xm="http://schemas.microsoft.com/office/excel/2006/main">
          <x14:cfRule type="containsText" priority="28140" operator="containsText" text="ja" id="{FE1B802A-0533-4753-AFF8-C4EBAA531577}">
            <xm:f>NOT(ISERROR(SEARCH("ja",'Hoher Bedarf, IG'!Z1)))</xm:f>
            <x14:dxf>
              <fill>
                <patternFill>
                  <bgColor rgb="FF33CC33"/>
                </patternFill>
              </fill>
            </x14:dxf>
          </x14:cfRule>
          <xm:sqref>Y1048551</xm:sqref>
        </x14:conditionalFormatting>
        <x14:conditionalFormatting xmlns:xm="http://schemas.microsoft.com/office/excel/2006/main">
          <x14:cfRule type="containsText" priority="28143" operator="containsText" text="ja" id="{9EA86714-2A50-4C49-A9BF-083FC37B5057}">
            <xm:f>NOT(ISERROR(SEARCH("ja",'Hoher Bedarf, IG'!Z1)))</xm:f>
            <x14:dxf>
              <fill>
                <patternFill>
                  <bgColor rgb="FF00CC00"/>
                </patternFill>
              </fill>
            </x14:dxf>
          </x14:cfRule>
          <x14:cfRule type="containsText" priority="28144" operator="containsText" text="ja" id="{E2F89F1E-853C-4D35-BF25-231A7AF722D5}">
            <xm:f>NOT(ISERROR(SEARCH("ja",'Hoher Bedarf, IG'!Z1)))</xm:f>
            <x14:dxf>
              <fill>
                <patternFill>
                  <bgColor rgb="FF00B050"/>
                </patternFill>
              </fill>
            </x14:dxf>
          </x14:cfRule>
          <xm:sqref>Y1048551</xm:sqref>
        </x14:conditionalFormatting>
        <x14:conditionalFormatting xmlns:xm="http://schemas.microsoft.com/office/excel/2006/main">
          <x14:cfRule type="containsText" priority="28146" operator="containsText" text="ja" id="{FE1B802A-0533-4753-AFF8-C4EBAA531577}">
            <xm:f>NOT(ISERROR(SEARCH("ja",'Hoher Bedarf, IG'!Z1)))</xm:f>
            <x14:dxf>
              <fill>
                <patternFill>
                  <bgColor rgb="FF33CC33"/>
                </patternFill>
              </fill>
            </x14:dxf>
          </x14:cfRule>
          <xm:sqref>N1048551</xm:sqref>
        </x14:conditionalFormatting>
        <x14:conditionalFormatting xmlns:xm="http://schemas.microsoft.com/office/excel/2006/main">
          <x14:cfRule type="containsText" priority="28149" operator="containsText" text="ja" id="{9EA86714-2A50-4C49-A9BF-083FC37B5057}">
            <xm:f>NOT(ISERROR(SEARCH("ja",'Hoher Bedarf, IG'!Z1)))</xm:f>
            <x14:dxf>
              <fill>
                <patternFill>
                  <bgColor rgb="FF00CC00"/>
                </patternFill>
              </fill>
            </x14:dxf>
          </x14:cfRule>
          <x14:cfRule type="containsText" priority="28150" operator="containsText" text="ja" id="{E2F89F1E-853C-4D35-BF25-231A7AF722D5}">
            <xm:f>NOT(ISERROR(SEARCH("ja",'Hoher Bedarf, IG'!Z1)))</xm:f>
            <x14:dxf>
              <fill>
                <patternFill>
                  <bgColor rgb="FF00B050"/>
                </patternFill>
              </fill>
            </x14:dxf>
          </x14:cfRule>
          <xm:sqref>N1048551</xm:sqref>
        </x14:conditionalFormatting>
        <x14:conditionalFormatting xmlns:xm="http://schemas.microsoft.com/office/excel/2006/main">
          <x14:cfRule type="containsText" priority="29370" operator="containsText" text="ja" id="{FE1B802A-0533-4753-AFF8-C4EBAA531577}">
            <xm:f>NOT(ISERROR(SEARCH("ja",'Hoher Bedarf, IG'!Z1)))</xm:f>
            <x14:dxf>
              <fill>
                <patternFill>
                  <bgColor rgb="FF33CC33"/>
                </patternFill>
              </fill>
            </x14:dxf>
          </x14:cfRule>
          <xm:sqref>Q1048550</xm:sqref>
        </x14:conditionalFormatting>
        <x14:conditionalFormatting xmlns:xm="http://schemas.microsoft.com/office/excel/2006/main">
          <x14:cfRule type="containsText" priority="29373" operator="containsText" text="ja" id="{9EA86714-2A50-4C49-A9BF-083FC37B5057}">
            <xm:f>NOT(ISERROR(SEARCH("ja",'Hoher Bedarf, IG'!Z1)))</xm:f>
            <x14:dxf>
              <fill>
                <patternFill>
                  <bgColor rgb="FF00CC00"/>
                </patternFill>
              </fill>
            </x14:dxf>
          </x14:cfRule>
          <x14:cfRule type="containsText" priority="29374" operator="containsText" text="ja" id="{E2F89F1E-853C-4D35-BF25-231A7AF722D5}">
            <xm:f>NOT(ISERROR(SEARCH("ja",'Hoher Bedarf, IG'!Z1)))</xm:f>
            <x14:dxf>
              <fill>
                <patternFill>
                  <bgColor rgb="FF00B050"/>
                </patternFill>
              </fill>
            </x14:dxf>
          </x14:cfRule>
          <xm:sqref>Q1048550</xm:sqref>
        </x14:conditionalFormatting>
        <x14:conditionalFormatting xmlns:xm="http://schemas.microsoft.com/office/excel/2006/main">
          <x14:cfRule type="containsText" priority="29376" operator="containsText" text="ja" id="{FE1B802A-0533-4753-AFF8-C4EBAA531577}">
            <xm:f>NOT(ISERROR(SEARCH("ja",'Hoher Bedarf, IG'!Z1)))</xm:f>
            <x14:dxf>
              <fill>
                <patternFill>
                  <bgColor rgb="FF33CC33"/>
                </patternFill>
              </fill>
            </x14:dxf>
          </x14:cfRule>
          <xm:sqref>V1048550</xm:sqref>
        </x14:conditionalFormatting>
        <x14:conditionalFormatting xmlns:xm="http://schemas.microsoft.com/office/excel/2006/main">
          <x14:cfRule type="containsText" priority="29379" operator="containsText" text="ja" id="{9EA86714-2A50-4C49-A9BF-083FC37B5057}">
            <xm:f>NOT(ISERROR(SEARCH("ja",'Hoher Bedarf, IG'!Z1)))</xm:f>
            <x14:dxf>
              <fill>
                <patternFill>
                  <bgColor rgb="FF00CC00"/>
                </patternFill>
              </fill>
            </x14:dxf>
          </x14:cfRule>
          <x14:cfRule type="containsText" priority="29380" operator="containsText" text="ja" id="{E2F89F1E-853C-4D35-BF25-231A7AF722D5}">
            <xm:f>NOT(ISERROR(SEARCH("ja",'Hoher Bedarf, IG'!Z1)))</xm:f>
            <x14:dxf>
              <fill>
                <patternFill>
                  <bgColor rgb="FF00B050"/>
                </patternFill>
              </fill>
            </x14:dxf>
          </x14:cfRule>
          <xm:sqref>V1048550</xm:sqref>
        </x14:conditionalFormatting>
        <x14:conditionalFormatting xmlns:xm="http://schemas.microsoft.com/office/excel/2006/main">
          <x14:cfRule type="containsText" priority="29382" operator="containsText" text="ja" id="{FE1B802A-0533-4753-AFF8-C4EBAA531577}">
            <xm:f>NOT(ISERROR(SEARCH("ja",'Hoher Bedarf, IG'!Z1)))</xm:f>
            <x14:dxf>
              <fill>
                <patternFill>
                  <bgColor rgb="FF33CC33"/>
                </patternFill>
              </fill>
            </x14:dxf>
          </x14:cfRule>
          <xm:sqref>U1048550</xm:sqref>
        </x14:conditionalFormatting>
        <x14:conditionalFormatting xmlns:xm="http://schemas.microsoft.com/office/excel/2006/main">
          <x14:cfRule type="containsText" priority="29385" operator="containsText" text="ja" id="{9EA86714-2A50-4C49-A9BF-083FC37B5057}">
            <xm:f>NOT(ISERROR(SEARCH("ja",'Hoher Bedarf, IG'!Z1)))</xm:f>
            <x14:dxf>
              <fill>
                <patternFill>
                  <bgColor rgb="FF00CC00"/>
                </patternFill>
              </fill>
            </x14:dxf>
          </x14:cfRule>
          <x14:cfRule type="containsText" priority="29386" operator="containsText" text="ja" id="{E2F89F1E-853C-4D35-BF25-231A7AF722D5}">
            <xm:f>NOT(ISERROR(SEARCH("ja",'Hoher Bedarf, IG'!Z1)))</xm:f>
            <x14:dxf>
              <fill>
                <patternFill>
                  <bgColor rgb="FF00B050"/>
                </patternFill>
              </fill>
            </x14:dxf>
          </x14:cfRule>
          <xm:sqref>U1048550</xm:sqref>
        </x14:conditionalFormatting>
        <x14:conditionalFormatting xmlns:xm="http://schemas.microsoft.com/office/excel/2006/main">
          <x14:cfRule type="containsText" priority="29388" operator="containsText" text="ja" id="{FE1B802A-0533-4753-AFF8-C4EBAA531577}">
            <xm:f>NOT(ISERROR(SEARCH("ja",'Hoher Bedarf, IG'!Z1)))</xm:f>
            <x14:dxf>
              <fill>
                <patternFill>
                  <bgColor rgb="FF33CC33"/>
                </patternFill>
              </fill>
            </x14:dxf>
          </x14:cfRule>
          <xm:sqref>T1048550</xm:sqref>
        </x14:conditionalFormatting>
        <x14:conditionalFormatting xmlns:xm="http://schemas.microsoft.com/office/excel/2006/main">
          <x14:cfRule type="containsText" priority="29391" operator="containsText" text="ja" id="{9EA86714-2A50-4C49-A9BF-083FC37B5057}">
            <xm:f>NOT(ISERROR(SEARCH("ja",'Hoher Bedarf, IG'!Z1)))</xm:f>
            <x14:dxf>
              <fill>
                <patternFill>
                  <bgColor rgb="FF00CC00"/>
                </patternFill>
              </fill>
            </x14:dxf>
          </x14:cfRule>
          <x14:cfRule type="containsText" priority="29392" operator="containsText" text="ja" id="{E2F89F1E-853C-4D35-BF25-231A7AF722D5}">
            <xm:f>NOT(ISERROR(SEARCH("ja",'Hoher Bedarf, IG'!Z1)))</xm:f>
            <x14:dxf>
              <fill>
                <patternFill>
                  <bgColor rgb="FF00B050"/>
                </patternFill>
              </fill>
            </x14:dxf>
          </x14:cfRule>
          <xm:sqref>T1048550</xm:sqref>
        </x14:conditionalFormatting>
        <x14:conditionalFormatting xmlns:xm="http://schemas.microsoft.com/office/excel/2006/main">
          <x14:cfRule type="containsText" priority="29394" operator="containsText" text="ja" id="{FE1B802A-0533-4753-AFF8-C4EBAA531577}">
            <xm:f>NOT(ISERROR(SEARCH("ja",'Hoher Bedarf, IG'!Z1)))</xm:f>
            <x14:dxf>
              <fill>
                <patternFill>
                  <bgColor rgb="FF33CC33"/>
                </patternFill>
              </fill>
            </x14:dxf>
          </x14:cfRule>
          <xm:sqref>S1048550</xm:sqref>
        </x14:conditionalFormatting>
        <x14:conditionalFormatting xmlns:xm="http://schemas.microsoft.com/office/excel/2006/main">
          <x14:cfRule type="containsText" priority="29397" operator="containsText" text="ja" id="{9EA86714-2A50-4C49-A9BF-083FC37B5057}">
            <xm:f>NOT(ISERROR(SEARCH("ja",'Hoher Bedarf, IG'!Z1)))</xm:f>
            <x14:dxf>
              <fill>
                <patternFill>
                  <bgColor rgb="FF00CC00"/>
                </patternFill>
              </fill>
            </x14:dxf>
          </x14:cfRule>
          <x14:cfRule type="containsText" priority="29398" operator="containsText" text="ja" id="{E2F89F1E-853C-4D35-BF25-231A7AF722D5}">
            <xm:f>NOT(ISERROR(SEARCH("ja",'Hoher Bedarf, IG'!Z1)))</xm:f>
            <x14:dxf>
              <fill>
                <patternFill>
                  <bgColor rgb="FF00B050"/>
                </patternFill>
              </fill>
            </x14:dxf>
          </x14:cfRule>
          <xm:sqref>S1048550</xm:sqref>
        </x14:conditionalFormatting>
        <x14:conditionalFormatting xmlns:xm="http://schemas.microsoft.com/office/excel/2006/main">
          <x14:cfRule type="containsText" priority="29400" operator="containsText" text="ja" id="{FE1B802A-0533-4753-AFF8-C4EBAA531577}">
            <xm:f>NOT(ISERROR(SEARCH("ja",'Hoher Bedarf, IG'!Z1)))</xm:f>
            <x14:dxf>
              <fill>
                <patternFill>
                  <bgColor rgb="FF33CC33"/>
                </patternFill>
              </fill>
            </x14:dxf>
          </x14:cfRule>
          <xm:sqref>R1048550</xm:sqref>
        </x14:conditionalFormatting>
        <x14:conditionalFormatting xmlns:xm="http://schemas.microsoft.com/office/excel/2006/main">
          <x14:cfRule type="containsText" priority="29403" operator="containsText" text="ja" id="{9EA86714-2A50-4C49-A9BF-083FC37B5057}">
            <xm:f>NOT(ISERROR(SEARCH("ja",'Hoher Bedarf, IG'!Z1)))</xm:f>
            <x14:dxf>
              <fill>
                <patternFill>
                  <bgColor rgb="FF00CC00"/>
                </patternFill>
              </fill>
            </x14:dxf>
          </x14:cfRule>
          <x14:cfRule type="containsText" priority="29404" operator="containsText" text="ja" id="{E2F89F1E-853C-4D35-BF25-231A7AF722D5}">
            <xm:f>NOT(ISERROR(SEARCH("ja",'Hoher Bedarf, IG'!Z1)))</xm:f>
            <x14:dxf>
              <fill>
                <patternFill>
                  <bgColor rgb="FF00B050"/>
                </patternFill>
              </fill>
            </x14:dxf>
          </x14:cfRule>
          <xm:sqref>R1048550</xm:sqref>
        </x14:conditionalFormatting>
        <x14:conditionalFormatting xmlns:xm="http://schemas.microsoft.com/office/excel/2006/main">
          <x14:cfRule type="containsText" priority="29406" operator="containsText" text="ja" id="{FE1B802A-0533-4753-AFF8-C4EBAA531577}">
            <xm:f>NOT(ISERROR(SEARCH("ja",'Hoher Bedarf, IG'!Z1)))</xm:f>
            <x14:dxf>
              <fill>
                <patternFill>
                  <bgColor rgb="FF33CC33"/>
                </patternFill>
              </fill>
            </x14:dxf>
          </x14:cfRule>
          <xm:sqref>P1048550</xm:sqref>
        </x14:conditionalFormatting>
        <x14:conditionalFormatting xmlns:xm="http://schemas.microsoft.com/office/excel/2006/main">
          <x14:cfRule type="containsText" priority="29409" operator="containsText" text="ja" id="{9EA86714-2A50-4C49-A9BF-083FC37B5057}">
            <xm:f>NOT(ISERROR(SEARCH("ja",'Hoher Bedarf, IG'!Z1)))</xm:f>
            <x14:dxf>
              <fill>
                <patternFill>
                  <bgColor rgb="FF00CC00"/>
                </patternFill>
              </fill>
            </x14:dxf>
          </x14:cfRule>
          <x14:cfRule type="containsText" priority="29410" operator="containsText" text="ja" id="{E2F89F1E-853C-4D35-BF25-231A7AF722D5}">
            <xm:f>NOT(ISERROR(SEARCH("ja",'Hoher Bedarf, IG'!Z1)))</xm:f>
            <x14:dxf>
              <fill>
                <patternFill>
                  <bgColor rgb="FF00B050"/>
                </patternFill>
              </fill>
            </x14:dxf>
          </x14:cfRule>
          <xm:sqref>P1048550</xm:sqref>
        </x14:conditionalFormatting>
        <x14:conditionalFormatting xmlns:xm="http://schemas.microsoft.com/office/excel/2006/main">
          <x14:cfRule type="containsText" priority="29412" operator="containsText" text="ja" id="{FE1B802A-0533-4753-AFF8-C4EBAA531577}">
            <xm:f>NOT(ISERROR(SEARCH("ja",'Hoher Bedarf, IG'!Z1)))</xm:f>
            <x14:dxf>
              <fill>
                <patternFill>
                  <bgColor rgb="FF33CC33"/>
                </patternFill>
              </fill>
            </x14:dxf>
          </x14:cfRule>
          <xm:sqref>O1048550</xm:sqref>
        </x14:conditionalFormatting>
        <x14:conditionalFormatting xmlns:xm="http://schemas.microsoft.com/office/excel/2006/main">
          <x14:cfRule type="containsText" priority="29415" operator="containsText" text="ja" id="{9EA86714-2A50-4C49-A9BF-083FC37B5057}">
            <xm:f>NOT(ISERROR(SEARCH("ja",'Hoher Bedarf, IG'!Z1)))</xm:f>
            <x14:dxf>
              <fill>
                <patternFill>
                  <bgColor rgb="FF00CC00"/>
                </patternFill>
              </fill>
            </x14:dxf>
          </x14:cfRule>
          <x14:cfRule type="containsText" priority="29416" operator="containsText" text="ja" id="{E2F89F1E-853C-4D35-BF25-231A7AF722D5}">
            <xm:f>NOT(ISERROR(SEARCH("ja",'Hoher Bedarf, IG'!Z1)))</xm:f>
            <x14:dxf>
              <fill>
                <patternFill>
                  <bgColor rgb="FF00B050"/>
                </patternFill>
              </fill>
            </x14:dxf>
          </x14:cfRule>
          <xm:sqref>O1048550</xm:sqref>
        </x14:conditionalFormatting>
        <x14:conditionalFormatting xmlns:xm="http://schemas.microsoft.com/office/excel/2006/main">
          <x14:cfRule type="containsText" priority="29418" operator="containsText" text="ja" id="{FE1B802A-0533-4753-AFF8-C4EBAA531577}">
            <xm:f>NOT(ISERROR(SEARCH("ja",'Hoher Bedarf, IG'!Z1)))</xm:f>
            <x14:dxf>
              <fill>
                <patternFill>
                  <bgColor rgb="FF33CC33"/>
                </patternFill>
              </fill>
            </x14:dxf>
          </x14:cfRule>
          <xm:sqref>W1048550</xm:sqref>
        </x14:conditionalFormatting>
        <x14:conditionalFormatting xmlns:xm="http://schemas.microsoft.com/office/excel/2006/main">
          <x14:cfRule type="containsText" priority="29421" operator="containsText" text="ja" id="{9EA86714-2A50-4C49-A9BF-083FC37B5057}">
            <xm:f>NOT(ISERROR(SEARCH("ja",'Hoher Bedarf, IG'!Z1)))</xm:f>
            <x14:dxf>
              <fill>
                <patternFill>
                  <bgColor rgb="FF00CC00"/>
                </patternFill>
              </fill>
            </x14:dxf>
          </x14:cfRule>
          <x14:cfRule type="containsText" priority="29422" operator="containsText" text="ja" id="{E2F89F1E-853C-4D35-BF25-231A7AF722D5}">
            <xm:f>NOT(ISERROR(SEARCH("ja",'Hoher Bedarf, IG'!Z1)))</xm:f>
            <x14:dxf>
              <fill>
                <patternFill>
                  <bgColor rgb="FF00B050"/>
                </patternFill>
              </fill>
            </x14:dxf>
          </x14:cfRule>
          <xm:sqref>W1048550</xm:sqref>
        </x14:conditionalFormatting>
        <x14:conditionalFormatting xmlns:xm="http://schemas.microsoft.com/office/excel/2006/main">
          <x14:cfRule type="containsText" priority="29424" operator="containsText" text="ja" id="{FE1B802A-0533-4753-AFF8-C4EBAA531577}">
            <xm:f>NOT(ISERROR(SEARCH("ja",'Hoher Bedarf, IG'!Z1)))</xm:f>
            <x14:dxf>
              <fill>
                <patternFill>
                  <bgColor rgb="FF33CC33"/>
                </patternFill>
              </fill>
            </x14:dxf>
          </x14:cfRule>
          <xm:sqref>X1048550</xm:sqref>
        </x14:conditionalFormatting>
        <x14:conditionalFormatting xmlns:xm="http://schemas.microsoft.com/office/excel/2006/main">
          <x14:cfRule type="containsText" priority="29427" operator="containsText" text="ja" id="{9EA86714-2A50-4C49-A9BF-083FC37B5057}">
            <xm:f>NOT(ISERROR(SEARCH("ja",'Hoher Bedarf, IG'!Z1)))</xm:f>
            <x14:dxf>
              <fill>
                <patternFill>
                  <bgColor rgb="FF00CC00"/>
                </patternFill>
              </fill>
            </x14:dxf>
          </x14:cfRule>
          <x14:cfRule type="containsText" priority="29428" operator="containsText" text="ja" id="{E2F89F1E-853C-4D35-BF25-231A7AF722D5}">
            <xm:f>NOT(ISERROR(SEARCH("ja",'Hoher Bedarf, IG'!Z1)))</xm:f>
            <x14:dxf>
              <fill>
                <patternFill>
                  <bgColor rgb="FF00B050"/>
                </patternFill>
              </fill>
            </x14:dxf>
          </x14:cfRule>
          <xm:sqref>X1048550</xm:sqref>
        </x14:conditionalFormatting>
        <x14:conditionalFormatting xmlns:xm="http://schemas.microsoft.com/office/excel/2006/main">
          <x14:cfRule type="containsText" priority="29430" operator="containsText" text="ja" id="{FE1B802A-0533-4753-AFF8-C4EBAA531577}">
            <xm:f>NOT(ISERROR(SEARCH("ja",'Hoher Bedarf, IG'!Z1)))</xm:f>
            <x14:dxf>
              <fill>
                <patternFill>
                  <bgColor rgb="FF33CC33"/>
                </patternFill>
              </fill>
            </x14:dxf>
          </x14:cfRule>
          <xm:sqref>Y1048550</xm:sqref>
        </x14:conditionalFormatting>
        <x14:conditionalFormatting xmlns:xm="http://schemas.microsoft.com/office/excel/2006/main">
          <x14:cfRule type="containsText" priority="29433" operator="containsText" text="ja" id="{9EA86714-2A50-4C49-A9BF-083FC37B5057}">
            <xm:f>NOT(ISERROR(SEARCH("ja",'Hoher Bedarf, IG'!Z1)))</xm:f>
            <x14:dxf>
              <fill>
                <patternFill>
                  <bgColor rgb="FF00CC00"/>
                </patternFill>
              </fill>
            </x14:dxf>
          </x14:cfRule>
          <x14:cfRule type="containsText" priority="29434" operator="containsText" text="ja" id="{E2F89F1E-853C-4D35-BF25-231A7AF722D5}">
            <xm:f>NOT(ISERROR(SEARCH("ja",'Hoher Bedarf, IG'!Z1)))</xm:f>
            <x14:dxf>
              <fill>
                <patternFill>
                  <bgColor rgb="FF00B050"/>
                </patternFill>
              </fill>
            </x14:dxf>
          </x14:cfRule>
          <xm:sqref>Y1048550</xm:sqref>
        </x14:conditionalFormatting>
        <x14:conditionalFormatting xmlns:xm="http://schemas.microsoft.com/office/excel/2006/main">
          <x14:cfRule type="containsText" priority="29436" operator="containsText" text="ja" id="{FE1B802A-0533-4753-AFF8-C4EBAA531577}">
            <xm:f>NOT(ISERROR(SEARCH("ja",'Hoher Bedarf, IG'!Z1)))</xm:f>
            <x14:dxf>
              <fill>
                <patternFill>
                  <bgColor rgb="FF33CC33"/>
                </patternFill>
              </fill>
            </x14:dxf>
          </x14:cfRule>
          <xm:sqref>N1048550</xm:sqref>
        </x14:conditionalFormatting>
        <x14:conditionalFormatting xmlns:xm="http://schemas.microsoft.com/office/excel/2006/main">
          <x14:cfRule type="containsText" priority="29439" operator="containsText" text="ja" id="{9EA86714-2A50-4C49-A9BF-083FC37B5057}">
            <xm:f>NOT(ISERROR(SEARCH("ja",'Hoher Bedarf, IG'!Z1)))</xm:f>
            <x14:dxf>
              <fill>
                <patternFill>
                  <bgColor rgb="FF00CC00"/>
                </patternFill>
              </fill>
            </x14:dxf>
          </x14:cfRule>
          <x14:cfRule type="containsText" priority="29440" operator="containsText" text="ja" id="{E2F89F1E-853C-4D35-BF25-231A7AF722D5}">
            <xm:f>NOT(ISERROR(SEARCH("ja",'Hoher Bedarf, IG'!Z1)))</xm:f>
            <x14:dxf>
              <fill>
                <patternFill>
                  <bgColor rgb="FF00B050"/>
                </patternFill>
              </fill>
            </x14:dxf>
          </x14:cfRule>
          <xm:sqref>N1048550</xm:sqref>
        </x14:conditionalFormatting>
        <x14:conditionalFormatting xmlns:xm="http://schemas.microsoft.com/office/excel/2006/main">
          <x14:cfRule type="containsText" priority="30696" operator="containsText" text="ja" id="{FE1B802A-0533-4753-AFF8-C4EBAA531577}">
            <xm:f>NOT(ISERROR(SEARCH("ja",'Hoher Bedarf, IG'!Z302)))</xm:f>
            <x14:dxf>
              <fill>
                <patternFill>
                  <bgColor rgb="FF33CC33"/>
                </patternFill>
              </fill>
            </x14:dxf>
          </x14:cfRule>
          <xm:sqref>Q274 Q434 Q438:Q1048549</xm:sqref>
        </x14:conditionalFormatting>
        <x14:conditionalFormatting xmlns:xm="http://schemas.microsoft.com/office/excel/2006/main">
          <x14:cfRule type="containsText" priority="30699" operator="containsText" text="ja" id="{9EA86714-2A50-4C49-A9BF-083FC37B5057}">
            <xm:f>NOT(ISERROR(SEARCH("ja",'Hoher Bedarf, IG'!Z302)))</xm:f>
            <x14:dxf>
              <fill>
                <patternFill>
                  <bgColor rgb="FF00CC00"/>
                </patternFill>
              </fill>
            </x14:dxf>
          </x14:cfRule>
          <x14:cfRule type="containsText" priority="30700" operator="containsText" text="ja" id="{E2F89F1E-853C-4D35-BF25-231A7AF722D5}">
            <xm:f>NOT(ISERROR(SEARCH("ja",'Hoher Bedarf, IG'!Z302)))</xm:f>
            <x14:dxf>
              <fill>
                <patternFill>
                  <bgColor rgb="FF00B050"/>
                </patternFill>
              </fill>
            </x14:dxf>
          </x14:cfRule>
          <xm:sqref>Q274 Q434 Q438:Q1048549</xm:sqref>
        </x14:conditionalFormatting>
        <x14:conditionalFormatting xmlns:xm="http://schemas.microsoft.com/office/excel/2006/main">
          <x14:cfRule type="containsText" priority="30702" operator="containsText" text="ja" id="{FE1B802A-0533-4753-AFF8-C4EBAA531577}">
            <xm:f>NOT(ISERROR(SEARCH("ja",'Hoher Bedarf, IG'!Z302)))</xm:f>
            <x14:dxf>
              <fill>
                <patternFill>
                  <bgColor rgb="FF33CC33"/>
                </patternFill>
              </fill>
            </x14:dxf>
          </x14:cfRule>
          <xm:sqref>V274 V434 V438:V1048549</xm:sqref>
        </x14:conditionalFormatting>
        <x14:conditionalFormatting xmlns:xm="http://schemas.microsoft.com/office/excel/2006/main">
          <x14:cfRule type="containsText" priority="30705" operator="containsText" text="ja" id="{9EA86714-2A50-4C49-A9BF-083FC37B5057}">
            <xm:f>NOT(ISERROR(SEARCH("ja",'Hoher Bedarf, IG'!Z302)))</xm:f>
            <x14:dxf>
              <fill>
                <patternFill>
                  <bgColor rgb="FF00CC00"/>
                </patternFill>
              </fill>
            </x14:dxf>
          </x14:cfRule>
          <x14:cfRule type="containsText" priority="30706" operator="containsText" text="ja" id="{E2F89F1E-853C-4D35-BF25-231A7AF722D5}">
            <xm:f>NOT(ISERROR(SEARCH("ja",'Hoher Bedarf, IG'!Z302)))</xm:f>
            <x14:dxf>
              <fill>
                <patternFill>
                  <bgColor rgb="FF00B050"/>
                </patternFill>
              </fill>
            </x14:dxf>
          </x14:cfRule>
          <xm:sqref>V274 V434 V438:V1048549</xm:sqref>
        </x14:conditionalFormatting>
        <x14:conditionalFormatting xmlns:xm="http://schemas.microsoft.com/office/excel/2006/main">
          <x14:cfRule type="containsText" priority="30708" operator="containsText" text="ja" id="{FE1B802A-0533-4753-AFF8-C4EBAA531577}">
            <xm:f>NOT(ISERROR(SEARCH("ja",'Hoher Bedarf, IG'!Z302)))</xm:f>
            <x14:dxf>
              <fill>
                <patternFill>
                  <bgColor rgb="FF33CC33"/>
                </patternFill>
              </fill>
            </x14:dxf>
          </x14:cfRule>
          <xm:sqref>U274 U434 U438:U1048549</xm:sqref>
        </x14:conditionalFormatting>
        <x14:conditionalFormatting xmlns:xm="http://schemas.microsoft.com/office/excel/2006/main">
          <x14:cfRule type="containsText" priority="30711" operator="containsText" text="ja" id="{9EA86714-2A50-4C49-A9BF-083FC37B5057}">
            <xm:f>NOT(ISERROR(SEARCH("ja",'Hoher Bedarf, IG'!Z302)))</xm:f>
            <x14:dxf>
              <fill>
                <patternFill>
                  <bgColor rgb="FF00CC00"/>
                </patternFill>
              </fill>
            </x14:dxf>
          </x14:cfRule>
          <x14:cfRule type="containsText" priority="30712" operator="containsText" text="ja" id="{E2F89F1E-853C-4D35-BF25-231A7AF722D5}">
            <xm:f>NOT(ISERROR(SEARCH("ja",'Hoher Bedarf, IG'!Z302)))</xm:f>
            <x14:dxf>
              <fill>
                <patternFill>
                  <bgColor rgb="FF00B050"/>
                </patternFill>
              </fill>
            </x14:dxf>
          </x14:cfRule>
          <xm:sqref>U274 U434 U438:U1048549</xm:sqref>
        </x14:conditionalFormatting>
        <x14:conditionalFormatting xmlns:xm="http://schemas.microsoft.com/office/excel/2006/main">
          <x14:cfRule type="containsText" priority="30714" operator="containsText" text="ja" id="{FE1B802A-0533-4753-AFF8-C4EBAA531577}">
            <xm:f>NOT(ISERROR(SEARCH("ja",'Hoher Bedarf, IG'!Z302)))</xm:f>
            <x14:dxf>
              <fill>
                <patternFill>
                  <bgColor rgb="FF33CC33"/>
                </patternFill>
              </fill>
            </x14:dxf>
          </x14:cfRule>
          <xm:sqref>T274 T434 T438:T1048549</xm:sqref>
        </x14:conditionalFormatting>
        <x14:conditionalFormatting xmlns:xm="http://schemas.microsoft.com/office/excel/2006/main">
          <x14:cfRule type="containsText" priority="30717" operator="containsText" text="ja" id="{9EA86714-2A50-4C49-A9BF-083FC37B5057}">
            <xm:f>NOT(ISERROR(SEARCH("ja",'Hoher Bedarf, IG'!Z302)))</xm:f>
            <x14:dxf>
              <fill>
                <patternFill>
                  <bgColor rgb="FF00CC00"/>
                </patternFill>
              </fill>
            </x14:dxf>
          </x14:cfRule>
          <x14:cfRule type="containsText" priority="30718" operator="containsText" text="ja" id="{E2F89F1E-853C-4D35-BF25-231A7AF722D5}">
            <xm:f>NOT(ISERROR(SEARCH("ja",'Hoher Bedarf, IG'!Z302)))</xm:f>
            <x14:dxf>
              <fill>
                <patternFill>
                  <bgColor rgb="FF00B050"/>
                </patternFill>
              </fill>
            </x14:dxf>
          </x14:cfRule>
          <xm:sqref>T274 T434 T438:T1048549</xm:sqref>
        </x14:conditionalFormatting>
        <x14:conditionalFormatting xmlns:xm="http://schemas.microsoft.com/office/excel/2006/main">
          <x14:cfRule type="containsText" priority="30720" operator="containsText" text="ja" id="{FE1B802A-0533-4753-AFF8-C4EBAA531577}">
            <xm:f>NOT(ISERROR(SEARCH("ja",'Hoher Bedarf, IG'!Z302)))</xm:f>
            <x14:dxf>
              <fill>
                <patternFill>
                  <bgColor rgb="FF33CC33"/>
                </patternFill>
              </fill>
            </x14:dxf>
          </x14:cfRule>
          <xm:sqref>S274 S434 S438:S1048549</xm:sqref>
        </x14:conditionalFormatting>
        <x14:conditionalFormatting xmlns:xm="http://schemas.microsoft.com/office/excel/2006/main">
          <x14:cfRule type="containsText" priority="30723" operator="containsText" text="ja" id="{9EA86714-2A50-4C49-A9BF-083FC37B5057}">
            <xm:f>NOT(ISERROR(SEARCH("ja",'Hoher Bedarf, IG'!Z302)))</xm:f>
            <x14:dxf>
              <fill>
                <patternFill>
                  <bgColor rgb="FF00CC00"/>
                </patternFill>
              </fill>
            </x14:dxf>
          </x14:cfRule>
          <x14:cfRule type="containsText" priority="30724" operator="containsText" text="ja" id="{E2F89F1E-853C-4D35-BF25-231A7AF722D5}">
            <xm:f>NOT(ISERROR(SEARCH("ja",'Hoher Bedarf, IG'!Z302)))</xm:f>
            <x14:dxf>
              <fill>
                <patternFill>
                  <bgColor rgb="FF00B050"/>
                </patternFill>
              </fill>
            </x14:dxf>
          </x14:cfRule>
          <xm:sqref>S274 S434 S438:S1048549</xm:sqref>
        </x14:conditionalFormatting>
        <x14:conditionalFormatting xmlns:xm="http://schemas.microsoft.com/office/excel/2006/main">
          <x14:cfRule type="containsText" priority="30726" operator="containsText" text="ja" id="{FE1B802A-0533-4753-AFF8-C4EBAA531577}">
            <xm:f>NOT(ISERROR(SEARCH("ja",'Hoher Bedarf, IG'!Z302)))</xm:f>
            <x14:dxf>
              <fill>
                <patternFill>
                  <bgColor rgb="FF33CC33"/>
                </patternFill>
              </fill>
            </x14:dxf>
          </x14:cfRule>
          <xm:sqref>R274 R434 R438:R1048549</xm:sqref>
        </x14:conditionalFormatting>
        <x14:conditionalFormatting xmlns:xm="http://schemas.microsoft.com/office/excel/2006/main">
          <x14:cfRule type="containsText" priority="30729" operator="containsText" text="ja" id="{9EA86714-2A50-4C49-A9BF-083FC37B5057}">
            <xm:f>NOT(ISERROR(SEARCH("ja",'Hoher Bedarf, IG'!Z302)))</xm:f>
            <x14:dxf>
              <fill>
                <patternFill>
                  <bgColor rgb="FF00CC00"/>
                </patternFill>
              </fill>
            </x14:dxf>
          </x14:cfRule>
          <x14:cfRule type="containsText" priority="30730" operator="containsText" text="ja" id="{E2F89F1E-853C-4D35-BF25-231A7AF722D5}">
            <xm:f>NOT(ISERROR(SEARCH("ja",'Hoher Bedarf, IG'!Z302)))</xm:f>
            <x14:dxf>
              <fill>
                <patternFill>
                  <bgColor rgb="FF00B050"/>
                </patternFill>
              </fill>
            </x14:dxf>
          </x14:cfRule>
          <xm:sqref>R274 R434 R438:R1048549</xm:sqref>
        </x14:conditionalFormatting>
        <x14:conditionalFormatting xmlns:xm="http://schemas.microsoft.com/office/excel/2006/main">
          <x14:cfRule type="containsText" priority="30732" operator="containsText" text="ja" id="{FE1B802A-0533-4753-AFF8-C4EBAA531577}">
            <xm:f>NOT(ISERROR(SEARCH("ja",'Hoher Bedarf, IG'!Z302)))</xm:f>
            <x14:dxf>
              <fill>
                <patternFill>
                  <bgColor rgb="FF33CC33"/>
                </patternFill>
              </fill>
            </x14:dxf>
          </x14:cfRule>
          <xm:sqref>P274 P434 P438:P1048549</xm:sqref>
        </x14:conditionalFormatting>
        <x14:conditionalFormatting xmlns:xm="http://schemas.microsoft.com/office/excel/2006/main">
          <x14:cfRule type="containsText" priority="30735" operator="containsText" text="ja" id="{9EA86714-2A50-4C49-A9BF-083FC37B5057}">
            <xm:f>NOT(ISERROR(SEARCH("ja",'Hoher Bedarf, IG'!Z302)))</xm:f>
            <x14:dxf>
              <fill>
                <patternFill>
                  <bgColor rgb="FF00CC00"/>
                </patternFill>
              </fill>
            </x14:dxf>
          </x14:cfRule>
          <x14:cfRule type="containsText" priority="30736" operator="containsText" text="ja" id="{E2F89F1E-853C-4D35-BF25-231A7AF722D5}">
            <xm:f>NOT(ISERROR(SEARCH("ja",'Hoher Bedarf, IG'!Z302)))</xm:f>
            <x14:dxf>
              <fill>
                <patternFill>
                  <bgColor rgb="FF00B050"/>
                </patternFill>
              </fill>
            </x14:dxf>
          </x14:cfRule>
          <xm:sqref>P274 P434 P438:P1048549</xm:sqref>
        </x14:conditionalFormatting>
        <x14:conditionalFormatting xmlns:xm="http://schemas.microsoft.com/office/excel/2006/main">
          <x14:cfRule type="containsText" priority="30738" operator="containsText" text="ja" id="{FE1B802A-0533-4753-AFF8-C4EBAA531577}">
            <xm:f>NOT(ISERROR(SEARCH("ja",'Hoher Bedarf, IG'!Z302)))</xm:f>
            <x14:dxf>
              <fill>
                <patternFill>
                  <bgColor rgb="FF33CC33"/>
                </patternFill>
              </fill>
            </x14:dxf>
          </x14:cfRule>
          <xm:sqref>O274 O434 O438:O1048549</xm:sqref>
        </x14:conditionalFormatting>
        <x14:conditionalFormatting xmlns:xm="http://schemas.microsoft.com/office/excel/2006/main">
          <x14:cfRule type="containsText" priority="30741" operator="containsText" text="ja" id="{9EA86714-2A50-4C49-A9BF-083FC37B5057}">
            <xm:f>NOT(ISERROR(SEARCH("ja",'Hoher Bedarf, IG'!Z302)))</xm:f>
            <x14:dxf>
              <fill>
                <patternFill>
                  <bgColor rgb="FF00CC00"/>
                </patternFill>
              </fill>
            </x14:dxf>
          </x14:cfRule>
          <x14:cfRule type="containsText" priority="30742" operator="containsText" text="ja" id="{E2F89F1E-853C-4D35-BF25-231A7AF722D5}">
            <xm:f>NOT(ISERROR(SEARCH("ja",'Hoher Bedarf, IG'!Z302)))</xm:f>
            <x14:dxf>
              <fill>
                <patternFill>
                  <bgColor rgb="FF00B050"/>
                </patternFill>
              </fill>
            </x14:dxf>
          </x14:cfRule>
          <xm:sqref>O274 O434 O438:O1048549</xm:sqref>
        </x14:conditionalFormatting>
        <x14:conditionalFormatting xmlns:xm="http://schemas.microsoft.com/office/excel/2006/main">
          <x14:cfRule type="containsText" priority="30744" operator="containsText" text="ja" id="{FE1B802A-0533-4753-AFF8-C4EBAA531577}">
            <xm:f>NOT(ISERROR(SEARCH("ja",'Hoher Bedarf, IG'!Z302)))</xm:f>
            <x14:dxf>
              <fill>
                <patternFill>
                  <bgColor rgb="FF33CC33"/>
                </patternFill>
              </fill>
            </x14:dxf>
          </x14:cfRule>
          <xm:sqref>W274 W434 W438:W1048549</xm:sqref>
        </x14:conditionalFormatting>
        <x14:conditionalFormatting xmlns:xm="http://schemas.microsoft.com/office/excel/2006/main">
          <x14:cfRule type="containsText" priority="30747" operator="containsText" text="ja" id="{9EA86714-2A50-4C49-A9BF-083FC37B5057}">
            <xm:f>NOT(ISERROR(SEARCH("ja",'Hoher Bedarf, IG'!Z302)))</xm:f>
            <x14:dxf>
              <fill>
                <patternFill>
                  <bgColor rgb="FF00CC00"/>
                </patternFill>
              </fill>
            </x14:dxf>
          </x14:cfRule>
          <x14:cfRule type="containsText" priority="30748" operator="containsText" text="ja" id="{E2F89F1E-853C-4D35-BF25-231A7AF722D5}">
            <xm:f>NOT(ISERROR(SEARCH("ja",'Hoher Bedarf, IG'!Z302)))</xm:f>
            <x14:dxf>
              <fill>
                <patternFill>
                  <bgColor rgb="FF00B050"/>
                </patternFill>
              </fill>
            </x14:dxf>
          </x14:cfRule>
          <xm:sqref>W274 W434 W438:W1048549</xm:sqref>
        </x14:conditionalFormatting>
        <x14:conditionalFormatting xmlns:xm="http://schemas.microsoft.com/office/excel/2006/main">
          <x14:cfRule type="containsText" priority="30750" operator="containsText" text="ja" id="{FE1B802A-0533-4753-AFF8-C4EBAA531577}">
            <xm:f>NOT(ISERROR(SEARCH("ja",'Hoher Bedarf, IG'!Z302)))</xm:f>
            <x14:dxf>
              <fill>
                <patternFill>
                  <bgColor rgb="FF33CC33"/>
                </patternFill>
              </fill>
            </x14:dxf>
          </x14:cfRule>
          <xm:sqref>X274 X434 X438:X1048549</xm:sqref>
        </x14:conditionalFormatting>
        <x14:conditionalFormatting xmlns:xm="http://schemas.microsoft.com/office/excel/2006/main">
          <x14:cfRule type="containsText" priority="30753" operator="containsText" text="ja" id="{9EA86714-2A50-4C49-A9BF-083FC37B5057}">
            <xm:f>NOT(ISERROR(SEARCH("ja",'Hoher Bedarf, IG'!Z302)))</xm:f>
            <x14:dxf>
              <fill>
                <patternFill>
                  <bgColor rgb="FF00CC00"/>
                </patternFill>
              </fill>
            </x14:dxf>
          </x14:cfRule>
          <x14:cfRule type="containsText" priority="30754" operator="containsText" text="ja" id="{E2F89F1E-853C-4D35-BF25-231A7AF722D5}">
            <xm:f>NOT(ISERROR(SEARCH("ja",'Hoher Bedarf, IG'!Z302)))</xm:f>
            <x14:dxf>
              <fill>
                <patternFill>
                  <bgColor rgb="FF00B050"/>
                </patternFill>
              </fill>
            </x14:dxf>
          </x14:cfRule>
          <xm:sqref>X274 X434 X438:X1048549</xm:sqref>
        </x14:conditionalFormatting>
        <x14:conditionalFormatting xmlns:xm="http://schemas.microsoft.com/office/excel/2006/main">
          <x14:cfRule type="containsText" priority="30756" operator="containsText" text="ja" id="{FE1B802A-0533-4753-AFF8-C4EBAA531577}">
            <xm:f>NOT(ISERROR(SEARCH("ja",'Hoher Bedarf, IG'!Z302)))</xm:f>
            <x14:dxf>
              <fill>
                <patternFill>
                  <bgColor rgb="FF33CC33"/>
                </patternFill>
              </fill>
            </x14:dxf>
          </x14:cfRule>
          <xm:sqref>Y274 Y434 Y438:Y1048549</xm:sqref>
        </x14:conditionalFormatting>
        <x14:conditionalFormatting xmlns:xm="http://schemas.microsoft.com/office/excel/2006/main">
          <x14:cfRule type="containsText" priority="30759" operator="containsText" text="ja" id="{9EA86714-2A50-4C49-A9BF-083FC37B5057}">
            <xm:f>NOT(ISERROR(SEARCH("ja",'Hoher Bedarf, IG'!Z302)))</xm:f>
            <x14:dxf>
              <fill>
                <patternFill>
                  <bgColor rgb="FF00CC00"/>
                </patternFill>
              </fill>
            </x14:dxf>
          </x14:cfRule>
          <x14:cfRule type="containsText" priority="30760" operator="containsText" text="ja" id="{E2F89F1E-853C-4D35-BF25-231A7AF722D5}">
            <xm:f>NOT(ISERROR(SEARCH("ja",'Hoher Bedarf, IG'!Z302)))</xm:f>
            <x14:dxf>
              <fill>
                <patternFill>
                  <bgColor rgb="FF00B050"/>
                </patternFill>
              </fill>
            </x14:dxf>
          </x14:cfRule>
          <xm:sqref>Y274 Y434 Y438:Y1048549</xm:sqref>
        </x14:conditionalFormatting>
        <x14:conditionalFormatting xmlns:xm="http://schemas.microsoft.com/office/excel/2006/main">
          <x14:cfRule type="containsText" priority="30762" operator="containsText" text="ja" id="{FE1B802A-0533-4753-AFF8-C4EBAA531577}">
            <xm:f>NOT(ISERROR(SEARCH("ja",'Hoher Bedarf, IG'!Z302)))</xm:f>
            <x14:dxf>
              <fill>
                <patternFill>
                  <bgColor rgb="FF33CC33"/>
                </patternFill>
              </fill>
            </x14:dxf>
          </x14:cfRule>
          <xm:sqref>N274 N434 N438:N1048549</xm:sqref>
        </x14:conditionalFormatting>
        <x14:conditionalFormatting xmlns:xm="http://schemas.microsoft.com/office/excel/2006/main">
          <x14:cfRule type="containsText" priority="30765" operator="containsText" text="ja" id="{9EA86714-2A50-4C49-A9BF-083FC37B5057}">
            <xm:f>NOT(ISERROR(SEARCH("ja",'Hoher Bedarf, IG'!Z302)))</xm:f>
            <x14:dxf>
              <fill>
                <patternFill>
                  <bgColor rgb="FF00CC00"/>
                </patternFill>
              </fill>
            </x14:dxf>
          </x14:cfRule>
          <x14:cfRule type="containsText" priority="30766" operator="containsText" text="ja" id="{E2F89F1E-853C-4D35-BF25-231A7AF722D5}">
            <xm:f>NOT(ISERROR(SEARCH("ja",'Hoher Bedarf, IG'!Z302)))</xm:f>
            <x14:dxf>
              <fill>
                <patternFill>
                  <bgColor rgb="FF00B050"/>
                </patternFill>
              </fill>
            </x14:dxf>
          </x14:cfRule>
          <xm:sqref>N274 N434 N438:N1048549</xm:sqref>
        </x14:conditionalFormatting>
        <x14:conditionalFormatting xmlns:xm="http://schemas.microsoft.com/office/excel/2006/main">
          <x14:cfRule type="containsText" priority="670" operator="containsText" text="ja" id="{D4A4192E-5B94-4C1C-867B-2BECE1BA143D}">
            <xm:f>NOT(ISERROR(SEARCH("ja",'Hoher Bedarf, IG'!Z223)))</xm:f>
            <x14:dxf>
              <fill>
                <patternFill>
                  <bgColor rgb="FF33CC33"/>
                </patternFill>
              </fill>
            </x14:dxf>
          </x14:cfRule>
          <xm:sqref>N223:N254</xm:sqref>
        </x14:conditionalFormatting>
        <x14:conditionalFormatting xmlns:xm="http://schemas.microsoft.com/office/excel/2006/main">
          <x14:cfRule type="containsText" priority="668" operator="containsText" text="ja" id="{90CE7FF7-90DD-4634-8ADD-DD7252E90532}">
            <xm:f>NOT(ISERROR(SEARCH("ja",'Hoher Bedarf, IG'!Z223)))</xm:f>
            <x14:dxf>
              <fill>
                <patternFill>
                  <bgColor rgb="FF00CC00"/>
                </patternFill>
              </fill>
            </x14:dxf>
          </x14:cfRule>
          <x14:cfRule type="containsText" priority="669" operator="containsText" text="ja" id="{68329A16-B510-43BD-B99E-31638E5F52A7}">
            <xm:f>NOT(ISERROR(SEARCH("ja",'Hoher Bedarf, IG'!Z223)))</xm:f>
            <x14:dxf>
              <fill>
                <patternFill>
                  <bgColor rgb="FF00B050"/>
                </patternFill>
              </fill>
            </x14:dxf>
          </x14:cfRule>
          <xm:sqref>N223:N254</xm:sqref>
        </x14:conditionalFormatting>
        <x14:conditionalFormatting xmlns:xm="http://schemas.microsoft.com/office/excel/2006/main">
          <x14:cfRule type="containsText" priority="673" operator="containsText" text="ja" id="{35C3CFD5-C445-4621-95EF-34BAB04881D7}">
            <xm:f>NOT(ISERROR(SEARCH("ja",'Hoher Bedarf, IG'!Z223)))</xm:f>
            <x14:dxf>
              <fill>
                <patternFill>
                  <bgColor rgb="FF33CC33"/>
                </patternFill>
              </fill>
            </x14:dxf>
          </x14:cfRule>
          <xm:sqref>Y223:Y254</xm:sqref>
        </x14:conditionalFormatting>
        <x14:conditionalFormatting xmlns:xm="http://schemas.microsoft.com/office/excel/2006/main">
          <x14:cfRule type="containsText" priority="674" operator="containsText" text="ja" id="{68011395-D38A-40D4-90DA-29E4B8788652}">
            <xm:f>NOT(ISERROR(SEARCH("ja",'Hoher Bedarf, IG'!Z223)))</xm:f>
            <x14:dxf>
              <fill>
                <patternFill>
                  <bgColor rgb="FF00CC00"/>
                </patternFill>
              </fill>
            </x14:dxf>
          </x14:cfRule>
          <x14:cfRule type="containsText" priority="675" operator="containsText" text="ja" id="{E7AA4EAD-B21E-4CD0-B898-7E61823D0F74}">
            <xm:f>NOT(ISERROR(SEARCH("ja",'Hoher Bedarf, IG'!Z223)))</xm:f>
            <x14:dxf>
              <fill>
                <patternFill>
                  <bgColor rgb="FF00B050"/>
                </patternFill>
              </fill>
            </x14:dxf>
          </x14:cfRule>
          <xm:sqref>Y223:Y254</xm:sqref>
        </x14:conditionalFormatting>
        <x14:conditionalFormatting xmlns:xm="http://schemas.microsoft.com/office/excel/2006/main">
          <x14:cfRule type="containsText" priority="676" operator="containsText" text="ja" id="{353445DE-C910-4C5D-B7B1-C5B3832D37D5}">
            <xm:f>NOT(ISERROR(SEARCH("ja",'Hoher Bedarf, IG'!Z223)))</xm:f>
            <x14:dxf>
              <fill>
                <patternFill>
                  <bgColor rgb="FF33CC33"/>
                </patternFill>
              </fill>
            </x14:dxf>
          </x14:cfRule>
          <xm:sqref>X223:X254</xm:sqref>
        </x14:conditionalFormatting>
        <x14:conditionalFormatting xmlns:xm="http://schemas.microsoft.com/office/excel/2006/main">
          <x14:cfRule type="containsText" priority="677" operator="containsText" text="ja" id="{F1C39AB9-EDED-452D-889D-75C9E636F67F}">
            <xm:f>NOT(ISERROR(SEARCH("ja",'Hoher Bedarf, IG'!Z223)))</xm:f>
            <x14:dxf>
              <fill>
                <patternFill>
                  <bgColor rgb="FF00CC00"/>
                </patternFill>
              </fill>
            </x14:dxf>
          </x14:cfRule>
          <x14:cfRule type="containsText" priority="678" operator="containsText" text="ja" id="{811AE5C0-3CBE-4AD4-B932-B29CFD724E83}">
            <xm:f>NOT(ISERROR(SEARCH("ja",'Hoher Bedarf, IG'!Z223)))</xm:f>
            <x14:dxf>
              <fill>
                <patternFill>
                  <bgColor rgb="FF00B050"/>
                </patternFill>
              </fill>
            </x14:dxf>
          </x14:cfRule>
          <xm:sqref>X223:X254</xm:sqref>
        </x14:conditionalFormatting>
        <x14:conditionalFormatting xmlns:xm="http://schemas.microsoft.com/office/excel/2006/main">
          <x14:cfRule type="containsText" priority="679" operator="containsText" text="ja" id="{2A2513B4-CA18-43D0-A4E5-99E73DFED7E9}">
            <xm:f>NOT(ISERROR(SEARCH("ja",'Hoher Bedarf, IG'!Z223)))</xm:f>
            <x14:dxf>
              <fill>
                <patternFill>
                  <bgColor rgb="FF33CC33"/>
                </patternFill>
              </fill>
            </x14:dxf>
          </x14:cfRule>
          <xm:sqref>W223:W254</xm:sqref>
        </x14:conditionalFormatting>
        <x14:conditionalFormatting xmlns:xm="http://schemas.microsoft.com/office/excel/2006/main">
          <x14:cfRule type="containsText" priority="680" operator="containsText" text="ja" id="{E6C73D94-95C1-498A-8A9D-91C9A287C987}">
            <xm:f>NOT(ISERROR(SEARCH("ja",'Hoher Bedarf, IG'!Z223)))</xm:f>
            <x14:dxf>
              <fill>
                <patternFill>
                  <bgColor rgb="FF00CC00"/>
                </patternFill>
              </fill>
            </x14:dxf>
          </x14:cfRule>
          <x14:cfRule type="containsText" priority="681" operator="containsText" text="ja" id="{FA3431AF-ADCB-4D19-A8FA-FBBCC279CFFD}">
            <xm:f>NOT(ISERROR(SEARCH("ja",'Hoher Bedarf, IG'!Z223)))</xm:f>
            <x14:dxf>
              <fill>
                <patternFill>
                  <bgColor rgb="FF00B050"/>
                </patternFill>
              </fill>
            </x14:dxf>
          </x14:cfRule>
          <xm:sqref>W223:W254</xm:sqref>
        </x14:conditionalFormatting>
        <x14:conditionalFormatting xmlns:xm="http://schemas.microsoft.com/office/excel/2006/main">
          <x14:cfRule type="containsText" priority="682" operator="containsText" text="ja" id="{3E7E57B3-7873-4995-A1AE-27083077C416}">
            <xm:f>NOT(ISERROR(SEARCH("ja",'Hoher Bedarf, IG'!Z223)))</xm:f>
            <x14:dxf>
              <fill>
                <patternFill>
                  <bgColor rgb="FF33CC33"/>
                </patternFill>
              </fill>
            </x14:dxf>
          </x14:cfRule>
          <xm:sqref>V223:V254</xm:sqref>
        </x14:conditionalFormatting>
        <x14:conditionalFormatting xmlns:xm="http://schemas.microsoft.com/office/excel/2006/main">
          <x14:cfRule type="containsText" priority="683" operator="containsText" text="ja" id="{0AB528C7-60BF-4966-B9A2-F75CEF6D0CB1}">
            <xm:f>NOT(ISERROR(SEARCH("ja",'Hoher Bedarf, IG'!Z223)))</xm:f>
            <x14:dxf>
              <fill>
                <patternFill>
                  <bgColor rgb="FF00CC00"/>
                </patternFill>
              </fill>
            </x14:dxf>
          </x14:cfRule>
          <x14:cfRule type="containsText" priority="684" operator="containsText" text="ja" id="{C62E1976-E62A-4F6C-9E05-F415A8BD1465}">
            <xm:f>NOT(ISERROR(SEARCH("ja",'Hoher Bedarf, IG'!Z223)))</xm:f>
            <x14:dxf>
              <fill>
                <patternFill>
                  <bgColor rgb="FF00B050"/>
                </patternFill>
              </fill>
            </x14:dxf>
          </x14:cfRule>
          <xm:sqref>V223:V254</xm:sqref>
        </x14:conditionalFormatting>
        <x14:conditionalFormatting xmlns:xm="http://schemas.microsoft.com/office/excel/2006/main">
          <x14:cfRule type="containsText" priority="685" operator="containsText" text="ja" id="{DD06E063-D853-4844-A843-9055DB1ABBA4}">
            <xm:f>NOT(ISERROR(SEARCH("ja",'Hoher Bedarf, IG'!Z223)))</xm:f>
            <x14:dxf>
              <fill>
                <patternFill>
                  <bgColor rgb="FF33CC33"/>
                </patternFill>
              </fill>
            </x14:dxf>
          </x14:cfRule>
          <xm:sqref>U223:U254</xm:sqref>
        </x14:conditionalFormatting>
        <x14:conditionalFormatting xmlns:xm="http://schemas.microsoft.com/office/excel/2006/main">
          <x14:cfRule type="containsText" priority="686" operator="containsText" text="ja" id="{2970A6E0-5B69-4771-8463-09CE59A8A8E9}">
            <xm:f>NOT(ISERROR(SEARCH("ja",'Hoher Bedarf, IG'!Z223)))</xm:f>
            <x14:dxf>
              <fill>
                <patternFill>
                  <bgColor rgb="FF00CC00"/>
                </patternFill>
              </fill>
            </x14:dxf>
          </x14:cfRule>
          <x14:cfRule type="containsText" priority="687" operator="containsText" text="ja" id="{5A518E4F-C5C7-4721-A371-5848A538B5D5}">
            <xm:f>NOT(ISERROR(SEARCH("ja",'Hoher Bedarf, IG'!Z223)))</xm:f>
            <x14:dxf>
              <fill>
                <patternFill>
                  <bgColor rgb="FF00B050"/>
                </patternFill>
              </fill>
            </x14:dxf>
          </x14:cfRule>
          <xm:sqref>U223:U254</xm:sqref>
        </x14:conditionalFormatting>
        <x14:conditionalFormatting xmlns:xm="http://schemas.microsoft.com/office/excel/2006/main">
          <x14:cfRule type="containsText" priority="688" operator="containsText" text="ja" id="{2E3CAE1F-6448-4D34-A29F-1B198ECC3FBC}">
            <xm:f>NOT(ISERROR(SEARCH("ja",'Hoher Bedarf, IG'!Z223)))</xm:f>
            <x14:dxf>
              <fill>
                <patternFill>
                  <bgColor rgb="FF33CC33"/>
                </patternFill>
              </fill>
            </x14:dxf>
          </x14:cfRule>
          <xm:sqref>T223:T254</xm:sqref>
        </x14:conditionalFormatting>
        <x14:conditionalFormatting xmlns:xm="http://schemas.microsoft.com/office/excel/2006/main">
          <x14:cfRule type="containsText" priority="689" operator="containsText" text="ja" id="{F6EC8403-DD31-406F-8E36-812B67667D48}">
            <xm:f>NOT(ISERROR(SEARCH("ja",'Hoher Bedarf, IG'!Z223)))</xm:f>
            <x14:dxf>
              <fill>
                <patternFill>
                  <bgColor rgb="FF00CC00"/>
                </patternFill>
              </fill>
            </x14:dxf>
          </x14:cfRule>
          <x14:cfRule type="containsText" priority="690" operator="containsText" text="ja" id="{96942FC3-3D26-4AD8-8E0D-FBBEC905CF83}">
            <xm:f>NOT(ISERROR(SEARCH("ja",'Hoher Bedarf, IG'!Z223)))</xm:f>
            <x14:dxf>
              <fill>
                <patternFill>
                  <bgColor rgb="FF00B050"/>
                </patternFill>
              </fill>
            </x14:dxf>
          </x14:cfRule>
          <xm:sqref>T223:T254</xm:sqref>
        </x14:conditionalFormatting>
        <x14:conditionalFormatting xmlns:xm="http://schemas.microsoft.com/office/excel/2006/main">
          <x14:cfRule type="containsText" priority="691" operator="containsText" text="ja" id="{79B7131F-9030-4F3C-9E09-0DDA91EE95DA}">
            <xm:f>NOT(ISERROR(SEARCH("ja",'Hoher Bedarf, IG'!Y223)))</xm:f>
            <x14:dxf>
              <fill>
                <patternFill>
                  <bgColor rgb="FF33CC33"/>
                </patternFill>
              </fill>
            </x14:dxf>
          </x14:cfRule>
          <xm:sqref>S223:S254 R241</xm:sqref>
        </x14:conditionalFormatting>
        <x14:conditionalFormatting xmlns:xm="http://schemas.microsoft.com/office/excel/2006/main">
          <x14:cfRule type="containsText" priority="692" operator="containsText" text="ja" id="{795DE29F-695C-48DA-A476-126406340C35}">
            <xm:f>NOT(ISERROR(SEARCH("ja",'Hoher Bedarf, IG'!Y223)))</xm:f>
            <x14:dxf>
              <fill>
                <patternFill>
                  <bgColor rgb="FF00CC00"/>
                </patternFill>
              </fill>
            </x14:dxf>
          </x14:cfRule>
          <x14:cfRule type="containsText" priority="693" operator="containsText" text="ja" id="{9143690C-633D-42FB-9DCA-9F6F56E92582}">
            <xm:f>NOT(ISERROR(SEARCH("ja",'Hoher Bedarf, IG'!Y223)))</xm:f>
            <x14:dxf>
              <fill>
                <patternFill>
                  <bgColor rgb="FF00B050"/>
                </patternFill>
              </fill>
            </x14:dxf>
          </x14:cfRule>
          <xm:sqref>S223:S254 R241</xm:sqref>
        </x14:conditionalFormatting>
        <x14:conditionalFormatting xmlns:xm="http://schemas.microsoft.com/office/excel/2006/main">
          <x14:cfRule type="containsText" priority="694" operator="containsText" text="ja" id="{C8F3DDF4-F68A-4E63-BDE2-E1FDB64DDA04}">
            <xm:f>NOT(ISERROR(SEARCH("ja",'Hoher Bedarf, IG'!Z223)))</xm:f>
            <x14:dxf>
              <fill>
                <patternFill>
                  <bgColor rgb="FF33CC33"/>
                </patternFill>
              </fill>
            </x14:dxf>
          </x14:cfRule>
          <xm:sqref>R223:R254</xm:sqref>
        </x14:conditionalFormatting>
        <x14:conditionalFormatting xmlns:xm="http://schemas.microsoft.com/office/excel/2006/main">
          <x14:cfRule type="containsText" priority="695" operator="containsText" text="ja" id="{0B8FC9FD-78E6-44C1-BBE3-A4A13CD5B8D9}">
            <xm:f>NOT(ISERROR(SEARCH("ja",'Hoher Bedarf, IG'!Z223)))</xm:f>
            <x14:dxf>
              <fill>
                <patternFill>
                  <bgColor rgb="FF00CC00"/>
                </patternFill>
              </fill>
            </x14:dxf>
          </x14:cfRule>
          <x14:cfRule type="containsText" priority="696" operator="containsText" text="ja" id="{2F809BF4-5E20-49AF-B8A3-09237485CE53}">
            <xm:f>NOT(ISERROR(SEARCH("ja",'Hoher Bedarf, IG'!Z223)))</xm:f>
            <x14:dxf>
              <fill>
                <patternFill>
                  <bgColor rgb="FF00B050"/>
                </patternFill>
              </fill>
            </x14:dxf>
          </x14:cfRule>
          <xm:sqref>R223:R254</xm:sqref>
        </x14:conditionalFormatting>
        <x14:conditionalFormatting xmlns:xm="http://schemas.microsoft.com/office/excel/2006/main">
          <x14:cfRule type="containsText" priority="697" operator="containsText" text="ja" id="{14BA9E22-0B33-4F5B-A62C-F2257ED09D03}">
            <xm:f>NOT(ISERROR(SEARCH("ja",'Hoher Bedarf, IG'!Z223)))</xm:f>
            <x14:dxf>
              <fill>
                <patternFill>
                  <bgColor rgb="FF33CC33"/>
                </patternFill>
              </fill>
            </x14:dxf>
          </x14:cfRule>
          <xm:sqref>Q223:Q254</xm:sqref>
        </x14:conditionalFormatting>
        <x14:conditionalFormatting xmlns:xm="http://schemas.microsoft.com/office/excel/2006/main">
          <x14:cfRule type="containsText" priority="698" operator="containsText" text="ja" id="{E1768606-7FF7-4738-BF5D-BCA65585C9D8}">
            <xm:f>NOT(ISERROR(SEARCH("ja",'Hoher Bedarf, IG'!Z223)))</xm:f>
            <x14:dxf>
              <fill>
                <patternFill>
                  <bgColor rgb="FF00CC00"/>
                </patternFill>
              </fill>
            </x14:dxf>
          </x14:cfRule>
          <x14:cfRule type="containsText" priority="699" operator="containsText" text="ja" id="{CE295AA0-E5A3-4D7E-B4D1-68DC7601ED46}">
            <xm:f>NOT(ISERROR(SEARCH("ja",'Hoher Bedarf, IG'!Z223)))</xm:f>
            <x14:dxf>
              <fill>
                <patternFill>
                  <bgColor rgb="FF00B050"/>
                </patternFill>
              </fill>
            </x14:dxf>
          </x14:cfRule>
          <xm:sqref>Q223:Q254</xm:sqref>
        </x14:conditionalFormatting>
        <x14:conditionalFormatting xmlns:xm="http://schemas.microsoft.com/office/excel/2006/main">
          <x14:cfRule type="containsText" priority="700" operator="containsText" text="ja" id="{93EF2966-BBDF-4265-A31F-026FD82389BB}">
            <xm:f>NOT(ISERROR(SEARCH("ja",'Hoher Bedarf, IG'!Z223)))</xm:f>
            <x14:dxf>
              <fill>
                <patternFill>
                  <bgColor rgb="FF33CC33"/>
                </patternFill>
              </fill>
            </x14:dxf>
          </x14:cfRule>
          <xm:sqref>P223:P254</xm:sqref>
        </x14:conditionalFormatting>
        <x14:conditionalFormatting xmlns:xm="http://schemas.microsoft.com/office/excel/2006/main">
          <x14:cfRule type="containsText" priority="701" operator="containsText" text="ja" id="{5964F817-6758-45C4-8517-1ED6951E3A20}">
            <xm:f>NOT(ISERROR(SEARCH("ja",'Hoher Bedarf, IG'!Z223)))</xm:f>
            <x14:dxf>
              <fill>
                <patternFill>
                  <bgColor rgb="FF00CC00"/>
                </patternFill>
              </fill>
            </x14:dxf>
          </x14:cfRule>
          <x14:cfRule type="containsText" priority="702" operator="containsText" text="ja" id="{8E4BBA98-37B4-45C5-868A-E1079C560FAC}">
            <xm:f>NOT(ISERROR(SEARCH("ja",'Hoher Bedarf, IG'!Z223)))</xm:f>
            <x14:dxf>
              <fill>
                <patternFill>
                  <bgColor rgb="FF00B050"/>
                </patternFill>
              </fill>
            </x14:dxf>
          </x14:cfRule>
          <xm:sqref>P223:P254</xm:sqref>
        </x14:conditionalFormatting>
        <x14:conditionalFormatting xmlns:xm="http://schemas.microsoft.com/office/excel/2006/main">
          <x14:cfRule type="containsText" priority="703" operator="containsText" text="ja" id="{50407A00-34F6-448D-B1E0-94B819900E09}">
            <xm:f>NOT(ISERROR(SEARCH("ja",'Hoher Bedarf, IG'!Z223)))</xm:f>
            <x14:dxf>
              <fill>
                <patternFill>
                  <bgColor rgb="FF33CC33"/>
                </patternFill>
              </fill>
            </x14:dxf>
          </x14:cfRule>
          <xm:sqref>O223:O254</xm:sqref>
        </x14:conditionalFormatting>
        <x14:conditionalFormatting xmlns:xm="http://schemas.microsoft.com/office/excel/2006/main">
          <x14:cfRule type="containsText" priority="704" operator="containsText" text="ja" id="{70DC4DA0-47FE-4A17-9F68-154DB3933882}">
            <xm:f>NOT(ISERROR(SEARCH("ja",'Hoher Bedarf, IG'!Z223)))</xm:f>
            <x14:dxf>
              <fill>
                <patternFill>
                  <bgColor rgb="FF00CC00"/>
                </patternFill>
              </fill>
            </x14:dxf>
          </x14:cfRule>
          <x14:cfRule type="containsText" priority="705" operator="containsText" text="ja" id="{9C71925B-5407-414C-94BB-0BA9CD686D5A}">
            <xm:f>NOT(ISERROR(SEARCH("ja",'Hoher Bedarf, IG'!Z223)))</xm:f>
            <x14:dxf>
              <fill>
                <patternFill>
                  <bgColor rgb="FF00B050"/>
                </patternFill>
              </fill>
            </x14:dxf>
          </x14:cfRule>
          <xm:sqref>O223:O254</xm:sqref>
        </x14:conditionalFormatting>
        <x14:conditionalFormatting xmlns:xm="http://schemas.microsoft.com/office/excel/2006/main">
          <x14:cfRule type="containsText" priority="706" operator="containsText" text="ja" id="{58B90E13-A13D-4601-8823-A2C4772AE56A}">
            <xm:f>NOT(ISERROR(SEARCH("ja",'Hoher Bedarf, IG'!Z259)))</xm:f>
            <x14:dxf>
              <fill>
                <patternFill>
                  <bgColor rgb="FF33CC33"/>
                </patternFill>
              </fill>
            </x14:dxf>
          </x14:cfRule>
          <xm:sqref>N255:N273</xm:sqref>
        </x14:conditionalFormatting>
        <x14:conditionalFormatting xmlns:xm="http://schemas.microsoft.com/office/excel/2006/main">
          <x14:cfRule type="containsText" priority="707" operator="containsText" text="ja" id="{377E24D0-D5C7-4E7C-ABB5-5EB888374819}">
            <xm:f>NOT(ISERROR(SEARCH("ja",'Hoher Bedarf, IG'!Z259)))</xm:f>
            <x14:dxf>
              <fill>
                <patternFill>
                  <bgColor rgb="FF00CC00"/>
                </patternFill>
              </fill>
            </x14:dxf>
          </x14:cfRule>
          <x14:cfRule type="containsText" priority="708" operator="containsText" text="ja" id="{7D988AB3-ED9E-4197-B9D2-1F79A87DA9C5}">
            <xm:f>NOT(ISERROR(SEARCH("ja",'Hoher Bedarf, IG'!Z259)))</xm:f>
            <x14:dxf>
              <fill>
                <patternFill>
                  <bgColor rgb="FF00B050"/>
                </patternFill>
              </fill>
            </x14:dxf>
          </x14:cfRule>
          <xm:sqref>N255:N273</xm:sqref>
        </x14:conditionalFormatting>
        <x14:conditionalFormatting xmlns:xm="http://schemas.microsoft.com/office/excel/2006/main">
          <x14:cfRule type="containsText" priority="709" operator="containsText" text="ja" id="{FFCE8F51-1D68-402C-B6DB-4086544FD9E1}">
            <xm:f>NOT(ISERROR(SEARCH("ja",'Hoher Bedarf, IG'!Z259)))</xm:f>
            <x14:dxf>
              <fill>
                <patternFill>
                  <bgColor rgb="FF33CC33"/>
                </patternFill>
              </fill>
            </x14:dxf>
          </x14:cfRule>
          <xm:sqref>Y255:Y273</xm:sqref>
        </x14:conditionalFormatting>
        <x14:conditionalFormatting xmlns:xm="http://schemas.microsoft.com/office/excel/2006/main">
          <x14:cfRule type="containsText" priority="710" operator="containsText" text="ja" id="{2084382E-FDC0-48B4-B0B9-92E0B4BB1FA1}">
            <xm:f>NOT(ISERROR(SEARCH("ja",'Hoher Bedarf, IG'!Z259)))</xm:f>
            <x14:dxf>
              <fill>
                <patternFill>
                  <bgColor rgb="FF00CC00"/>
                </patternFill>
              </fill>
            </x14:dxf>
          </x14:cfRule>
          <x14:cfRule type="containsText" priority="711" operator="containsText" text="ja" id="{44A4D9AD-E58C-4746-9115-1CE4D2C6D41C}">
            <xm:f>NOT(ISERROR(SEARCH("ja",'Hoher Bedarf, IG'!Z259)))</xm:f>
            <x14:dxf>
              <fill>
                <patternFill>
                  <bgColor rgb="FF00B050"/>
                </patternFill>
              </fill>
            </x14:dxf>
          </x14:cfRule>
          <xm:sqref>Y255:Y273</xm:sqref>
        </x14:conditionalFormatting>
        <x14:conditionalFormatting xmlns:xm="http://schemas.microsoft.com/office/excel/2006/main">
          <x14:cfRule type="containsText" priority="712" operator="containsText" text="ja" id="{AE498CC2-BB7D-4198-9D6F-FCA8E943D14B}">
            <xm:f>NOT(ISERROR(SEARCH("ja",'Hoher Bedarf, IG'!Z259)))</xm:f>
            <x14:dxf>
              <fill>
                <patternFill>
                  <bgColor rgb="FF33CC33"/>
                </patternFill>
              </fill>
            </x14:dxf>
          </x14:cfRule>
          <xm:sqref>X255:X273</xm:sqref>
        </x14:conditionalFormatting>
        <x14:conditionalFormatting xmlns:xm="http://schemas.microsoft.com/office/excel/2006/main">
          <x14:cfRule type="containsText" priority="713" operator="containsText" text="ja" id="{A1BB7E16-9D09-4009-AC38-271F8B9A8393}">
            <xm:f>NOT(ISERROR(SEARCH("ja",'Hoher Bedarf, IG'!Z259)))</xm:f>
            <x14:dxf>
              <fill>
                <patternFill>
                  <bgColor rgb="FF00CC00"/>
                </patternFill>
              </fill>
            </x14:dxf>
          </x14:cfRule>
          <x14:cfRule type="containsText" priority="714" operator="containsText" text="ja" id="{5C7A532F-2933-480D-B01E-454C7FFF79F8}">
            <xm:f>NOT(ISERROR(SEARCH("ja",'Hoher Bedarf, IG'!Z259)))</xm:f>
            <x14:dxf>
              <fill>
                <patternFill>
                  <bgColor rgb="FF00B050"/>
                </patternFill>
              </fill>
            </x14:dxf>
          </x14:cfRule>
          <xm:sqref>X255:X273</xm:sqref>
        </x14:conditionalFormatting>
        <x14:conditionalFormatting xmlns:xm="http://schemas.microsoft.com/office/excel/2006/main">
          <x14:cfRule type="containsText" priority="715" operator="containsText" text="ja" id="{C4024BCB-7975-4FB1-A0B5-9F9A363E792B}">
            <xm:f>NOT(ISERROR(SEARCH("ja",'Hoher Bedarf, IG'!Z259)))</xm:f>
            <x14:dxf>
              <fill>
                <patternFill>
                  <bgColor rgb="FF33CC33"/>
                </patternFill>
              </fill>
            </x14:dxf>
          </x14:cfRule>
          <xm:sqref>W255:W273</xm:sqref>
        </x14:conditionalFormatting>
        <x14:conditionalFormatting xmlns:xm="http://schemas.microsoft.com/office/excel/2006/main">
          <x14:cfRule type="containsText" priority="716" operator="containsText" text="ja" id="{1F44DB8D-288F-432C-A723-D68EDD62E87F}">
            <xm:f>NOT(ISERROR(SEARCH("ja",'Hoher Bedarf, IG'!Z259)))</xm:f>
            <x14:dxf>
              <fill>
                <patternFill>
                  <bgColor rgb="FF00CC00"/>
                </patternFill>
              </fill>
            </x14:dxf>
          </x14:cfRule>
          <x14:cfRule type="containsText" priority="717" operator="containsText" text="ja" id="{669AE55D-6A72-424A-844F-C9E38E114762}">
            <xm:f>NOT(ISERROR(SEARCH("ja",'Hoher Bedarf, IG'!Z259)))</xm:f>
            <x14:dxf>
              <fill>
                <patternFill>
                  <bgColor rgb="FF00B050"/>
                </patternFill>
              </fill>
            </x14:dxf>
          </x14:cfRule>
          <xm:sqref>W255:W273</xm:sqref>
        </x14:conditionalFormatting>
        <x14:conditionalFormatting xmlns:xm="http://schemas.microsoft.com/office/excel/2006/main">
          <x14:cfRule type="containsText" priority="718" operator="containsText" text="ja" id="{7289D600-4BDA-4C8F-ACC4-39DDE836A032}">
            <xm:f>NOT(ISERROR(SEARCH("ja",'Hoher Bedarf, IG'!Z259)))</xm:f>
            <x14:dxf>
              <fill>
                <patternFill>
                  <bgColor rgb="FF33CC33"/>
                </patternFill>
              </fill>
            </x14:dxf>
          </x14:cfRule>
          <xm:sqref>V255:V273</xm:sqref>
        </x14:conditionalFormatting>
        <x14:conditionalFormatting xmlns:xm="http://schemas.microsoft.com/office/excel/2006/main">
          <x14:cfRule type="containsText" priority="719" operator="containsText" text="ja" id="{B0E43D3A-4CC3-4FAE-9068-915D92309EB7}">
            <xm:f>NOT(ISERROR(SEARCH("ja",'Hoher Bedarf, IG'!Z259)))</xm:f>
            <x14:dxf>
              <fill>
                <patternFill>
                  <bgColor rgb="FF00CC00"/>
                </patternFill>
              </fill>
            </x14:dxf>
          </x14:cfRule>
          <x14:cfRule type="containsText" priority="720" operator="containsText" text="ja" id="{15C7230F-5409-413D-8365-8AC5CD50C529}">
            <xm:f>NOT(ISERROR(SEARCH("ja",'Hoher Bedarf, IG'!Z259)))</xm:f>
            <x14:dxf>
              <fill>
                <patternFill>
                  <bgColor rgb="FF00B050"/>
                </patternFill>
              </fill>
            </x14:dxf>
          </x14:cfRule>
          <xm:sqref>V255:V273</xm:sqref>
        </x14:conditionalFormatting>
        <x14:conditionalFormatting xmlns:xm="http://schemas.microsoft.com/office/excel/2006/main">
          <x14:cfRule type="containsText" priority="721" operator="containsText" text="ja" id="{3045FE2F-0C2D-47AC-A700-90794E8C4738}">
            <xm:f>NOT(ISERROR(SEARCH("ja",'Hoher Bedarf, IG'!Z259)))</xm:f>
            <x14:dxf>
              <fill>
                <patternFill>
                  <bgColor rgb="FF33CC33"/>
                </patternFill>
              </fill>
            </x14:dxf>
          </x14:cfRule>
          <xm:sqref>U255:U273</xm:sqref>
        </x14:conditionalFormatting>
        <x14:conditionalFormatting xmlns:xm="http://schemas.microsoft.com/office/excel/2006/main">
          <x14:cfRule type="containsText" priority="722" operator="containsText" text="ja" id="{AF1D321C-7C3B-4213-9AB7-813F3D064BB3}">
            <xm:f>NOT(ISERROR(SEARCH("ja",'Hoher Bedarf, IG'!Z259)))</xm:f>
            <x14:dxf>
              <fill>
                <patternFill>
                  <bgColor rgb="FF00CC00"/>
                </patternFill>
              </fill>
            </x14:dxf>
          </x14:cfRule>
          <x14:cfRule type="containsText" priority="723" operator="containsText" text="ja" id="{24AAD9AC-04DB-48C3-95FB-5AA83933C743}">
            <xm:f>NOT(ISERROR(SEARCH("ja",'Hoher Bedarf, IG'!Z259)))</xm:f>
            <x14:dxf>
              <fill>
                <patternFill>
                  <bgColor rgb="FF00B050"/>
                </patternFill>
              </fill>
            </x14:dxf>
          </x14:cfRule>
          <xm:sqref>U255:U273</xm:sqref>
        </x14:conditionalFormatting>
        <x14:conditionalFormatting xmlns:xm="http://schemas.microsoft.com/office/excel/2006/main">
          <x14:cfRule type="containsText" priority="724" operator="containsText" text="ja" id="{95801DCB-466A-41B5-AC36-EBAD754A3B04}">
            <xm:f>NOT(ISERROR(SEARCH("ja",'Hoher Bedarf, IG'!Z259)))</xm:f>
            <x14:dxf>
              <fill>
                <patternFill>
                  <bgColor rgb="FF33CC33"/>
                </patternFill>
              </fill>
            </x14:dxf>
          </x14:cfRule>
          <xm:sqref>T255:T273</xm:sqref>
        </x14:conditionalFormatting>
        <x14:conditionalFormatting xmlns:xm="http://schemas.microsoft.com/office/excel/2006/main">
          <x14:cfRule type="containsText" priority="725" operator="containsText" text="ja" id="{4C20CAC2-720C-4D9E-B901-DD7A8470E622}">
            <xm:f>NOT(ISERROR(SEARCH("ja",'Hoher Bedarf, IG'!Z259)))</xm:f>
            <x14:dxf>
              <fill>
                <patternFill>
                  <bgColor rgb="FF00CC00"/>
                </patternFill>
              </fill>
            </x14:dxf>
          </x14:cfRule>
          <x14:cfRule type="containsText" priority="726" operator="containsText" text="ja" id="{F84155CE-EAF7-483B-9306-EC7E752C0444}">
            <xm:f>NOT(ISERROR(SEARCH("ja",'Hoher Bedarf, IG'!Z259)))</xm:f>
            <x14:dxf>
              <fill>
                <patternFill>
                  <bgColor rgb="FF00B050"/>
                </patternFill>
              </fill>
            </x14:dxf>
          </x14:cfRule>
          <xm:sqref>T255:T273</xm:sqref>
        </x14:conditionalFormatting>
        <x14:conditionalFormatting xmlns:xm="http://schemas.microsoft.com/office/excel/2006/main">
          <x14:cfRule type="containsText" priority="727" operator="containsText" text="ja" id="{A726B453-63E7-481F-B246-5892B9BC1B83}">
            <xm:f>NOT(ISERROR(SEARCH("ja",'Hoher Bedarf, IG'!Z259)))</xm:f>
            <x14:dxf>
              <fill>
                <patternFill>
                  <bgColor rgb="FF33CC33"/>
                </patternFill>
              </fill>
            </x14:dxf>
          </x14:cfRule>
          <xm:sqref>S255:S273</xm:sqref>
        </x14:conditionalFormatting>
        <x14:conditionalFormatting xmlns:xm="http://schemas.microsoft.com/office/excel/2006/main">
          <x14:cfRule type="containsText" priority="728" operator="containsText" text="ja" id="{998F088C-E46F-41B6-A071-42028BCC0A5E}">
            <xm:f>NOT(ISERROR(SEARCH("ja",'Hoher Bedarf, IG'!Z259)))</xm:f>
            <x14:dxf>
              <fill>
                <patternFill>
                  <bgColor rgb="FF00CC00"/>
                </patternFill>
              </fill>
            </x14:dxf>
          </x14:cfRule>
          <x14:cfRule type="containsText" priority="729" operator="containsText" text="ja" id="{A6D79DA2-F03E-4207-86CD-1729CE04C106}">
            <xm:f>NOT(ISERROR(SEARCH("ja",'Hoher Bedarf, IG'!Z259)))</xm:f>
            <x14:dxf>
              <fill>
                <patternFill>
                  <bgColor rgb="FF00B050"/>
                </patternFill>
              </fill>
            </x14:dxf>
          </x14:cfRule>
          <xm:sqref>S255:S273</xm:sqref>
        </x14:conditionalFormatting>
        <x14:conditionalFormatting xmlns:xm="http://schemas.microsoft.com/office/excel/2006/main">
          <x14:cfRule type="containsText" priority="730" operator="containsText" text="ja" id="{41288ADD-BAB5-498D-9D0D-682D83C1A27B}">
            <xm:f>NOT(ISERROR(SEARCH("ja",'Hoher Bedarf, IG'!Y259)))</xm:f>
            <x14:dxf>
              <fill>
                <patternFill>
                  <bgColor rgb="FF33CC33"/>
                </patternFill>
              </fill>
            </x14:dxf>
          </x14:cfRule>
          <xm:sqref>R255:R273 Q257</xm:sqref>
        </x14:conditionalFormatting>
        <x14:conditionalFormatting xmlns:xm="http://schemas.microsoft.com/office/excel/2006/main">
          <x14:cfRule type="containsText" priority="731" operator="containsText" text="ja" id="{99FB01D1-CCEB-4E72-81F2-E2A7FE825B4F}">
            <xm:f>NOT(ISERROR(SEARCH("ja",'Hoher Bedarf, IG'!Y259)))</xm:f>
            <x14:dxf>
              <fill>
                <patternFill>
                  <bgColor rgb="FF00CC00"/>
                </patternFill>
              </fill>
            </x14:dxf>
          </x14:cfRule>
          <x14:cfRule type="containsText" priority="732" operator="containsText" text="ja" id="{8467E694-EA5E-452E-B56E-D05FCA5DFB36}">
            <xm:f>NOT(ISERROR(SEARCH("ja",'Hoher Bedarf, IG'!Y259)))</xm:f>
            <x14:dxf>
              <fill>
                <patternFill>
                  <bgColor rgb="FF00B050"/>
                </patternFill>
              </fill>
            </x14:dxf>
          </x14:cfRule>
          <xm:sqref>R255:R273 Q257</xm:sqref>
        </x14:conditionalFormatting>
        <x14:conditionalFormatting xmlns:xm="http://schemas.microsoft.com/office/excel/2006/main">
          <x14:cfRule type="containsText" priority="733" operator="containsText" text="ja" id="{4AE05218-9F63-480C-B8CC-E1C3DA30DD93}">
            <xm:f>NOT(ISERROR(SEARCH("ja",'Hoher Bedarf, IG'!Z259)))</xm:f>
            <x14:dxf>
              <fill>
                <patternFill>
                  <bgColor rgb="FF33CC33"/>
                </patternFill>
              </fill>
            </x14:dxf>
          </x14:cfRule>
          <xm:sqref>Q255:Q273</xm:sqref>
        </x14:conditionalFormatting>
        <x14:conditionalFormatting xmlns:xm="http://schemas.microsoft.com/office/excel/2006/main">
          <x14:cfRule type="containsText" priority="734" operator="containsText" text="ja" id="{760FCDDA-4A50-4CE0-84B5-3896F395FC12}">
            <xm:f>NOT(ISERROR(SEARCH("ja",'Hoher Bedarf, IG'!Z259)))</xm:f>
            <x14:dxf>
              <fill>
                <patternFill>
                  <bgColor rgb="FF00CC00"/>
                </patternFill>
              </fill>
            </x14:dxf>
          </x14:cfRule>
          <x14:cfRule type="containsText" priority="735" operator="containsText" text="ja" id="{1AF97D0F-5C25-46C4-89BA-DB98CE459B7A}">
            <xm:f>NOT(ISERROR(SEARCH("ja",'Hoher Bedarf, IG'!Z259)))</xm:f>
            <x14:dxf>
              <fill>
                <patternFill>
                  <bgColor rgb="FF00B050"/>
                </patternFill>
              </fill>
            </x14:dxf>
          </x14:cfRule>
          <xm:sqref>Q255:Q273</xm:sqref>
        </x14:conditionalFormatting>
        <x14:conditionalFormatting xmlns:xm="http://schemas.microsoft.com/office/excel/2006/main">
          <x14:cfRule type="containsText" priority="736" operator="containsText" text="ja" id="{D4FC4A90-0503-4589-A058-DB2712DE333D}">
            <xm:f>NOT(ISERROR(SEARCH("ja",'Hoher Bedarf, IG'!Z259)))</xm:f>
            <x14:dxf>
              <fill>
                <patternFill>
                  <bgColor rgb="FF33CC33"/>
                </patternFill>
              </fill>
            </x14:dxf>
          </x14:cfRule>
          <xm:sqref>P255:P273</xm:sqref>
        </x14:conditionalFormatting>
        <x14:conditionalFormatting xmlns:xm="http://schemas.microsoft.com/office/excel/2006/main">
          <x14:cfRule type="containsText" priority="737" operator="containsText" text="ja" id="{1D78DA19-08C5-4258-9D6B-3D4D9DADFD5B}">
            <xm:f>NOT(ISERROR(SEARCH("ja",'Hoher Bedarf, IG'!Z259)))</xm:f>
            <x14:dxf>
              <fill>
                <patternFill>
                  <bgColor rgb="FF00CC00"/>
                </patternFill>
              </fill>
            </x14:dxf>
          </x14:cfRule>
          <x14:cfRule type="containsText" priority="738" operator="containsText" text="ja" id="{267BC0B1-C598-4EAE-B06F-498ABB2C384C}">
            <xm:f>NOT(ISERROR(SEARCH("ja",'Hoher Bedarf, IG'!Z259)))</xm:f>
            <x14:dxf>
              <fill>
                <patternFill>
                  <bgColor rgb="FF00B050"/>
                </patternFill>
              </fill>
            </x14:dxf>
          </x14:cfRule>
          <xm:sqref>P255:P273</xm:sqref>
        </x14:conditionalFormatting>
        <x14:conditionalFormatting xmlns:xm="http://schemas.microsoft.com/office/excel/2006/main">
          <x14:cfRule type="containsText" priority="739" operator="containsText" text="ja" id="{6A0D7BAD-B104-49A0-B03B-45BF2A229B93}">
            <xm:f>NOT(ISERROR(SEARCH("ja",'Hoher Bedarf, IG'!Z259)))</xm:f>
            <x14:dxf>
              <fill>
                <patternFill>
                  <bgColor rgb="FF33CC33"/>
                </patternFill>
              </fill>
            </x14:dxf>
          </x14:cfRule>
          <xm:sqref>O255:O273</xm:sqref>
        </x14:conditionalFormatting>
        <x14:conditionalFormatting xmlns:xm="http://schemas.microsoft.com/office/excel/2006/main">
          <x14:cfRule type="containsText" priority="740" operator="containsText" text="ja" id="{FB91AF06-31D4-4C53-BD63-1015389BBD49}">
            <xm:f>NOT(ISERROR(SEARCH("ja",'Hoher Bedarf, IG'!Z259)))</xm:f>
            <x14:dxf>
              <fill>
                <patternFill>
                  <bgColor rgb="FF00CC00"/>
                </patternFill>
              </fill>
            </x14:dxf>
          </x14:cfRule>
          <x14:cfRule type="containsText" priority="741" operator="containsText" text="ja" id="{3FFDCD6E-8207-4BDC-8004-C6ED3B79F2B1}">
            <xm:f>NOT(ISERROR(SEARCH("ja",'Hoher Bedarf, IG'!Z259)))</xm:f>
            <x14:dxf>
              <fill>
                <patternFill>
                  <bgColor rgb="FF00B050"/>
                </patternFill>
              </fill>
            </x14:dxf>
          </x14:cfRule>
          <xm:sqref>O255:O273</xm:sqref>
        </x14:conditionalFormatting>
        <x14:conditionalFormatting xmlns:xm="http://schemas.microsoft.com/office/excel/2006/main">
          <x14:cfRule type="containsText" priority="583" operator="containsText" text="ja" id="{A66D0F10-5C76-4AD8-977E-ED5D7F56ACF6}">
            <xm:f>NOT(ISERROR(SEARCH("ja",'Hoher Bedarf, IG'!Z346)))</xm:f>
            <x14:dxf>
              <fill>
                <patternFill>
                  <bgColor rgb="FF33CC33"/>
                </patternFill>
              </fill>
            </x14:dxf>
          </x14:cfRule>
          <xm:sqref>Q318</xm:sqref>
        </x14:conditionalFormatting>
        <x14:conditionalFormatting xmlns:xm="http://schemas.microsoft.com/office/excel/2006/main">
          <x14:cfRule type="containsText" priority="584" operator="containsText" text="ja" id="{CF6791A3-4C2A-48D8-BE3E-1E5F32B025C6}">
            <xm:f>NOT(ISERROR(SEARCH("ja",'Hoher Bedarf, IG'!Z346)))</xm:f>
            <x14:dxf>
              <fill>
                <patternFill>
                  <bgColor rgb="FF00CC00"/>
                </patternFill>
              </fill>
            </x14:dxf>
          </x14:cfRule>
          <x14:cfRule type="containsText" priority="585" operator="containsText" text="ja" id="{8E2F882A-B564-4D7B-884E-97726DF49F0A}">
            <xm:f>NOT(ISERROR(SEARCH("ja",'Hoher Bedarf, IG'!Z346)))</xm:f>
            <x14:dxf>
              <fill>
                <patternFill>
                  <bgColor rgb="FF00B050"/>
                </patternFill>
              </fill>
            </x14:dxf>
          </x14:cfRule>
          <xm:sqref>Q318</xm:sqref>
        </x14:conditionalFormatting>
        <x14:conditionalFormatting xmlns:xm="http://schemas.microsoft.com/office/excel/2006/main">
          <x14:cfRule type="containsText" priority="586" operator="containsText" text="ja" id="{A01EA204-9D3A-44FE-A3F6-A87BB2E40758}">
            <xm:f>NOT(ISERROR(SEARCH("ja",'Hoher Bedarf, IG'!Z346)))</xm:f>
            <x14:dxf>
              <fill>
                <patternFill>
                  <bgColor rgb="FF33CC33"/>
                </patternFill>
              </fill>
            </x14:dxf>
          </x14:cfRule>
          <xm:sqref>V318</xm:sqref>
        </x14:conditionalFormatting>
        <x14:conditionalFormatting xmlns:xm="http://schemas.microsoft.com/office/excel/2006/main">
          <x14:cfRule type="containsText" priority="587" operator="containsText" text="ja" id="{53FC0874-0F21-4D6F-ACB3-4A87534DBA25}">
            <xm:f>NOT(ISERROR(SEARCH("ja",'Hoher Bedarf, IG'!Z346)))</xm:f>
            <x14:dxf>
              <fill>
                <patternFill>
                  <bgColor rgb="FF00CC00"/>
                </patternFill>
              </fill>
            </x14:dxf>
          </x14:cfRule>
          <x14:cfRule type="containsText" priority="588" operator="containsText" text="ja" id="{CEDABA29-042D-4968-93E5-88F384166A14}">
            <xm:f>NOT(ISERROR(SEARCH("ja",'Hoher Bedarf, IG'!Z346)))</xm:f>
            <x14:dxf>
              <fill>
                <patternFill>
                  <bgColor rgb="FF00B050"/>
                </patternFill>
              </fill>
            </x14:dxf>
          </x14:cfRule>
          <xm:sqref>V318</xm:sqref>
        </x14:conditionalFormatting>
        <x14:conditionalFormatting xmlns:xm="http://schemas.microsoft.com/office/excel/2006/main">
          <x14:cfRule type="containsText" priority="589" operator="containsText" text="ja" id="{35A78509-D214-4899-8BA5-11EF88F6DBD7}">
            <xm:f>NOT(ISERROR(SEARCH("ja",'Hoher Bedarf, IG'!Z346)))</xm:f>
            <x14:dxf>
              <fill>
                <patternFill>
                  <bgColor rgb="FF33CC33"/>
                </patternFill>
              </fill>
            </x14:dxf>
          </x14:cfRule>
          <xm:sqref>U318</xm:sqref>
        </x14:conditionalFormatting>
        <x14:conditionalFormatting xmlns:xm="http://schemas.microsoft.com/office/excel/2006/main">
          <x14:cfRule type="containsText" priority="590" operator="containsText" text="ja" id="{3EBDEE4B-F191-4D11-80DA-3674CBFB0A64}">
            <xm:f>NOT(ISERROR(SEARCH("ja",'Hoher Bedarf, IG'!Z346)))</xm:f>
            <x14:dxf>
              <fill>
                <patternFill>
                  <bgColor rgb="FF00CC00"/>
                </patternFill>
              </fill>
            </x14:dxf>
          </x14:cfRule>
          <x14:cfRule type="containsText" priority="591" operator="containsText" text="ja" id="{368A7B6C-24A4-4E42-BE86-9E6AA578B6D1}">
            <xm:f>NOT(ISERROR(SEARCH("ja",'Hoher Bedarf, IG'!Z346)))</xm:f>
            <x14:dxf>
              <fill>
                <patternFill>
                  <bgColor rgb="FF00B050"/>
                </patternFill>
              </fill>
            </x14:dxf>
          </x14:cfRule>
          <xm:sqref>U318</xm:sqref>
        </x14:conditionalFormatting>
        <x14:conditionalFormatting xmlns:xm="http://schemas.microsoft.com/office/excel/2006/main">
          <x14:cfRule type="containsText" priority="592" operator="containsText" text="ja" id="{F6C5DD90-02C8-40B4-9807-FA1EECFCC30D}">
            <xm:f>NOT(ISERROR(SEARCH("ja",'Hoher Bedarf, IG'!Z346)))</xm:f>
            <x14:dxf>
              <fill>
                <patternFill>
                  <bgColor rgb="FF33CC33"/>
                </patternFill>
              </fill>
            </x14:dxf>
          </x14:cfRule>
          <xm:sqref>T318</xm:sqref>
        </x14:conditionalFormatting>
        <x14:conditionalFormatting xmlns:xm="http://schemas.microsoft.com/office/excel/2006/main">
          <x14:cfRule type="containsText" priority="593" operator="containsText" text="ja" id="{474613D6-F649-483D-916D-236C90C2D0B5}">
            <xm:f>NOT(ISERROR(SEARCH("ja",'Hoher Bedarf, IG'!Z346)))</xm:f>
            <x14:dxf>
              <fill>
                <patternFill>
                  <bgColor rgb="FF00CC00"/>
                </patternFill>
              </fill>
            </x14:dxf>
          </x14:cfRule>
          <x14:cfRule type="containsText" priority="594" operator="containsText" text="ja" id="{4CBCCAA6-E7B7-4172-AAF7-0825FF4544DA}">
            <xm:f>NOT(ISERROR(SEARCH("ja",'Hoher Bedarf, IG'!Z346)))</xm:f>
            <x14:dxf>
              <fill>
                <patternFill>
                  <bgColor rgb="FF00B050"/>
                </patternFill>
              </fill>
            </x14:dxf>
          </x14:cfRule>
          <xm:sqref>T318</xm:sqref>
        </x14:conditionalFormatting>
        <x14:conditionalFormatting xmlns:xm="http://schemas.microsoft.com/office/excel/2006/main">
          <x14:cfRule type="containsText" priority="595" operator="containsText" text="ja" id="{113535C0-D28D-4404-956B-8D9868D9BB99}">
            <xm:f>NOT(ISERROR(SEARCH("ja",'Hoher Bedarf, IG'!Z346)))</xm:f>
            <x14:dxf>
              <fill>
                <patternFill>
                  <bgColor rgb="FF33CC33"/>
                </patternFill>
              </fill>
            </x14:dxf>
          </x14:cfRule>
          <xm:sqref>S318</xm:sqref>
        </x14:conditionalFormatting>
        <x14:conditionalFormatting xmlns:xm="http://schemas.microsoft.com/office/excel/2006/main">
          <x14:cfRule type="containsText" priority="596" operator="containsText" text="ja" id="{8912DEA9-1F68-4477-B26A-20D5F6AEF497}">
            <xm:f>NOT(ISERROR(SEARCH("ja",'Hoher Bedarf, IG'!Z346)))</xm:f>
            <x14:dxf>
              <fill>
                <patternFill>
                  <bgColor rgb="FF00CC00"/>
                </patternFill>
              </fill>
            </x14:dxf>
          </x14:cfRule>
          <x14:cfRule type="containsText" priority="597" operator="containsText" text="ja" id="{991E4F48-EF39-4BEA-A120-1E97875AD768}">
            <xm:f>NOT(ISERROR(SEARCH("ja",'Hoher Bedarf, IG'!Z346)))</xm:f>
            <x14:dxf>
              <fill>
                <patternFill>
                  <bgColor rgb="FF00B050"/>
                </patternFill>
              </fill>
            </x14:dxf>
          </x14:cfRule>
          <xm:sqref>S318</xm:sqref>
        </x14:conditionalFormatting>
        <x14:conditionalFormatting xmlns:xm="http://schemas.microsoft.com/office/excel/2006/main">
          <x14:cfRule type="containsText" priority="598" operator="containsText" text="ja" id="{686B1CD5-B7BE-4920-B89D-F40431679C0D}">
            <xm:f>NOT(ISERROR(SEARCH("ja",'Hoher Bedarf, IG'!Z346)))</xm:f>
            <x14:dxf>
              <fill>
                <patternFill>
                  <bgColor rgb="FF33CC33"/>
                </patternFill>
              </fill>
            </x14:dxf>
          </x14:cfRule>
          <xm:sqref>R318</xm:sqref>
        </x14:conditionalFormatting>
        <x14:conditionalFormatting xmlns:xm="http://schemas.microsoft.com/office/excel/2006/main">
          <x14:cfRule type="containsText" priority="599" operator="containsText" text="ja" id="{7FECB425-1DC6-48FF-9939-9A496B99A373}">
            <xm:f>NOT(ISERROR(SEARCH("ja",'Hoher Bedarf, IG'!Z346)))</xm:f>
            <x14:dxf>
              <fill>
                <patternFill>
                  <bgColor rgb="FF00CC00"/>
                </patternFill>
              </fill>
            </x14:dxf>
          </x14:cfRule>
          <x14:cfRule type="containsText" priority="600" operator="containsText" text="ja" id="{C96AFE3F-5102-4874-8D09-DD3068155DAD}">
            <xm:f>NOT(ISERROR(SEARCH("ja",'Hoher Bedarf, IG'!Z346)))</xm:f>
            <x14:dxf>
              <fill>
                <patternFill>
                  <bgColor rgb="FF00B050"/>
                </patternFill>
              </fill>
            </x14:dxf>
          </x14:cfRule>
          <xm:sqref>R318</xm:sqref>
        </x14:conditionalFormatting>
        <x14:conditionalFormatting xmlns:xm="http://schemas.microsoft.com/office/excel/2006/main">
          <x14:cfRule type="containsText" priority="601" operator="containsText" text="ja" id="{ABEC4C8A-61B9-49D1-A521-2662939862CF}">
            <xm:f>NOT(ISERROR(SEARCH("ja",'Hoher Bedarf, IG'!Z346)))</xm:f>
            <x14:dxf>
              <fill>
                <patternFill>
                  <bgColor rgb="FF33CC33"/>
                </patternFill>
              </fill>
            </x14:dxf>
          </x14:cfRule>
          <xm:sqref>P318</xm:sqref>
        </x14:conditionalFormatting>
        <x14:conditionalFormatting xmlns:xm="http://schemas.microsoft.com/office/excel/2006/main">
          <x14:cfRule type="containsText" priority="602" operator="containsText" text="ja" id="{F947D6BF-DF11-49BE-A41C-03C0912B2CBC}">
            <xm:f>NOT(ISERROR(SEARCH("ja",'Hoher Bedarf, IG'!Z346)))</xm:f>
            <x14:dxf>
              <fill>
                <patternFill>
                  <bgColor rgb="FF00CC00"/>
                </patternFill>
              </fill>
            </x14:dxf>
          </x14:cfRule>
          <x14:cfRule type="containsText" priority="603" operator="containsText" text="ja" id="{A59189FA-F743-4195-B975-8A0707E139B3}">
            <xm:f>NOT(ISERROR(SEARCH("ja",'Hoher Bedarf, IG'!Z346)))</xm:f>
            <x14:dxf>
              <fill>
                <patternFill>
                  <bgColor rgb="FF00B050"/>
                </patternFill>
              </fill>
            </x14:dxf>
          </x14:cfRule>
          <xm:sqref>P318</xm:sqref>
        </x14:conditionalFormatting>
        <x14:conditionalFormatting xmlns:xm="http://schemas.microsoft.com/office/excel/2006/main">
          <x14:cfRule type="containsText" priority="604" operator="containsText" text="ja" id="{BE75BFB4-AD53-43E3-92EF-DFE122CAF0CC}">
            <xm:f>NOT(ISERROR(SEARCH("ja",'Hoher Bedarf, IG'!Z346)))</xm:f>
            <x14:dxf>
              <fill>
                <patternFill>
                  <bgColor rgb="FF33CC33"/>
                </patternFill>
              </fill>
            </x14:dxf>
          </x14:cfRule>
          <xm:sqref>O318</xm:sqref>
        </x14:conditionalFormatting>
        <x14:conditionalFormatting xmlns:xm="http://schemas.microsoft.com/office/excel/2006/main">
          <x14:cfRule type="containsText" priority="605" operator="containsText" text="ja" id="{59C31EBA-2613-4FFD-97CA-B4D3C7728AB8}">
            <xm:f>NOT(ISERROR(SEARCH("ja",'Hoher Bedarf, IG'!Z346)))</xm:f>
            <x14:dxf>
              <fill>
                <patternFill>
                  <bgColor rgb="FF00CC00"/>
                </patternFill>
              </fill>
            </x14:dxf>
          </x14:cfRule>
          <x14:cfRule type="containsText" priority="606" operator="containsText" text="ja" id="{671B0BCF-69BC-4252-84FD-0D1E64B844C3}">
            <xm:f>NOT(ISERROR(SEARCH("ja",'Hoher Bedarf, IG'!Z346)))</xm:f>
            <x14:dxf>
              <fill>
                <patternFill>
                  <bgColor rgb="FF00B050"/>
                </patternFill>
              </fill>
            </x14:dxf>
          </x14:cfRule>
          <xm:sqref>O318</xm:sqref>
        </x14:conditionalFormatting>
        <x14:conditionalFormatting xmlns:xm="http://schemas.microsoft.com/office/excel/2006/main">
          <x14:cfRule type="containsText" priority="607" operator="containsText" text="ja" id="{5D442631-0AFD-4158-90CB-9918ED2B8F88}">
            <xm:f>NOT(ISERROR(SEARCH("ja",'Hoher Bedarf, IG'!Z346)))</xm:f>
            <x14:dxf>
              <fill>
                <patternFill>
                  <bgColor rgb="FF33CC33"/>
                </patternFill>
              </fill>
            </x14:dxf>
          </x14:cfRule>
          <xm:sqref>W318</xm:sqref>
        </x14:conditionalFormatting>
        <x14:conditionalFormatting xmlns:xm="http://schemas.microsoft.com/office/excel/2006/main">
          <x14:cfRule type="containsText" priority="608" operator="containsText" text="ja" id="{21B85E10-D90F-434A-9F5E-D880338342F5}">
            <xm:f>NOT(ISERROR(SEARCH("ja",'Hoher Bedarf, IG'!Z346)))</xm:f>
            <x14:dxf>
              <fill>
                <patternFill>
                  <bgColor rgb="FF00CC00"/>
                </patternFill>
              </fill>
            </x14:dxf>
          </x14:cfRule>
          <x14:cfRule type="containsText" priority="609" operator="containsText" text="ja" id="{52583911-5587-4B0C-AC21-5915397C0955}">
            <xm:f>NOT(ISERROR(SEARCH("ja",'Hoher Bedarf, IG'!Z346)))</xm:f>
            <x14:dxf>
              <fill>
                <patternFill>
                  <bgColor rgb="FF00B050"/>
                </patternFill>
              </fill>
            </x14:dxf>
          </x14:cfRule>
          <xm:sqref>W318</xm:sqref>
        </x14:conditionalFormatting>
        <x14:conditionalFormatting xmlns:xm="http://schemas.microsoft.com/office/excel/2006/main">
          <x14:cfRule type="containsText" priority="610" operator="containsText" text="ja" id="{FD4BFD0B-906E-42F2-BF9A-2254322BB5EE}">
            <xm:f>NOT(ISERROR(SEARCH("ja",'Hoher Bedarf, IG'!Z346)))</xm:f>
            <x14:dxf>
              <fill>
                <patternFill>
                  <bgColor rgb="FF33CC33"/>
                </patternFill>
              </fill>
            </x14:dxf>
          </x14:cfRule>
          <xm:sqref>X318</xm:sqref>
        </x14:conditionalFormatting>
        <x14:conditionalFormatting xmlns:xm="http://schemas.microsoft.com/office/excel/2006/main">
          <x14:cfRule type="containsText" priority="611" operator="containsText" text="ja" id="{A6C14456-9948-403A-92E5-4ABD62CFDEE2}">
            <xm:f>NOT(ISERROR(SEARCH("ja",'Hoher Bedarf, IG'!Z346)))</xm:f>
            <x14:dxf>
              <fill>
                <patternFill>
                  <bgColor rgb="FF00CC00"/>
                </patternFill>
              </fill>
            </x14:dxf>
          </x14:cfRule>
          <x14:cfRule type="containsText" priority="612" operator="containsText" text="ja" id="{625C7A89-D661-47B2-B47F-86E18823C829}">
            <xm:f>NOT(ISERROR(SEARCH("ja",'Hoher Bedarf, IG'!Z346)))</xm:f>
            <x14:dxf>
              <fill>
                <patternFill>
                  <bgColor rgb="FF00B050"/>
                </patternFill>
              </fill>
            </x14:dxf>
          </x14:cfRule>
          <xm:sqref>X318</xm:sqref>
        </x14:conditionalFormatting>
        <x14:conditionalFormatting xmlns:xm="http://schemas.microsoft.com/office/excel/2006/main">
          <x14:cfRule type="containsText" priority="613" operator="containsText" text="ja" id="{899E06B3-AD36-438B-988E-3211DF21FD7D}">
            <xm:f>NOT(ISERROR(SEARCH("ja",'Hoher Bedarf, IG'!Z346)))</xm:f>
            <x14:dxf>
              <fill>
                <patternFill>
                  <bgColor rgb="FF33CC33"/>
                </patternFill>
              </fill>
            </x14:dxf>
          </x14:cfRule>
          <xm:sqref>Y318</xm:sqref>
        </x14:conditionalFormatting>
        <x14:conditionalFormatting xmlns:xm="http://schemas.microsoft.com/office/excel/2006/main">
          <x14:cfRule type="containsText" priority="614" operator="containsText" text="ja" id="{BB6B5505-4A88-4957-B2A3-40BD93214D7D}">
            <xm:f>NOT(ISERROR(SEARCH("ja",'Hoher Bedarf, IG'!Z346)))</xm:f>
            <x14:dxf>
              <fill>
                <patternFill>
                  <bgColor rgb="FF00CC00"/>
                </patternFill>
              </fill>
            </x14:dxf>
          </x14:cfRule>
          <x14:cfRule type="containsText" priority="615" operator="containsText" text="ja" id="{7BD270B0-4F8E-4AC3-BDC3-4DD54A7BD234}">
            <xm:f>NOT(ISERROR(SEARCH("ja",'Hoher Bedarf, IG'!Z346)))</xm:f>
            <x14:dxf>
              <fill>
                <patternFill>
                  <bgColor rgb="FF00B050"/>
                </patternFill>
              </fill>
            </x14:dxf>
          </x14:cfRule>
          <xm:sqref>Y318</xm:sqref>
        </x14:conditionalFormatting>
        <x14:conditionalFormatting xmlns:xm="http://schemas.microsoft.com/office/excel/2006/main">
          <x14:cfRule type="containsText" priority="616" operator="containsText" text="ja" id="{E22069A0-1E60-40EF-9B8A-FCD0B055497E}">
            <xm:f>NOT(ISERROR(SEARCH("ja",'Hoher Bedarf, IG'!Z346)))</xm:f>
            <x14:dxf>
              <fill>
                <patternFill>
                  <bgColor rgb="FF33CC33"/>
                </patternFill>
              </fill>
            </x14:dxf>
          </x14:cfRule>
          <xm:sqref>N318</xm:sqref>
        </x14:conditionalFormatting>
        <x14:conditionalFormatting xmlns:xm="http://schemas.microsoft.com/office/excel/2006/main">
          <x14:cfRule type="containsText" priority="617" operator="containsText" text="ja" id="{87410333-7BD4-49E0-9609-1415228A3D04}">
            <xm:f>NOT(ISERROR(SEARCH("ja",'Hoher Bedarf, IG'!Z346)))</xm:f>
            <x14:dxf>
              <fill>
                <patternFill>
                  <bgColor rgb="FF00CC00"/>
                </patternFill>
              </fill>
            </x14:dxf>
          </x14:cfRule>
          <x14:cfRule type="containsText" priority="618" operator="containsText" text="ja" id="{E65CECE5-DC94-4E4E-93A7-6143850FC59F}">
            <xm:f>NOT(ISERROR(SEARCH("ja",'Hoher Bedarf, IG'!Z346)))</xm:f>
            <x14:dxf>
              <fill>
                <patternFill>
                  <bgColor rgb="FF00B050"/>
                </patternFill>
              </fill>
            </x14:dxf>
          </x14:cfRule>
          <xm:sqref>N318</xm:sqref>
        </x14:conditionalFormatting>
        <x14:conditionalFormatting xmlns:xm="http://schemas.microsoft.com/office/excel/2006/main">
          <x14:cfRule type="containsText" priority="508" operator="containsText" text="ja" id="{C9F4A141-8356-4D3C-A4FF-FAF0165B9F29}">
            <xm:f>NOT(ISERROR(SEARCH("ja",'Hoher Bedarf, IG'!Z275)))</xm:f>
            <x14:dxf>
              <fill>
                <patternFill>
                  <bgColor rgb="FF33CC33"/>
                </patternFill>
              </fill>
            </x14:dxf>
          </x14:cfRule>
          <xm:sqref>N275:N298</xm:sqref>
        </x14:conditionalFormatting>
        <x14:conditionalFormatting xmlns:xm="http://schemas.microsoft.com/office/excel/2006/main">
          <x14:cfRule type="containsText" priority="506" operator="containsText" text="ja" id="{D3234D90-3811-49F2-903B-356C2D865C96}">
            <xm:f>NOT(ISERROR(SEARCH("ja",'Hoher Bedarf, IG'!Z275)))</xm:f>
            <x14:dxf>
              <fill>
                <patternFill>
                  <bgColor rgb="FF00CC00"/>
                </patternFill>
              </fill>
            </x14:dxf>
          </x14:cfRule>
          <x14:cfRule type="containsText" priority="507" operator="containsText" text="ja" id="{2311C757-2E9F-489C-BC92-B760CBBFD380}">
            <xm:f>NOT(ISERROR(SEARCH("ja",'Hoher Bedarf, IG'!Z275)))</xm:f>
            <x14:dxf>
              <fill>
                <patternFill>
                  <bgColor rgb="FF00B050"/>
                </patternFill>
              </fill>
            </x14:dxf>
          </x14:cfRule>
          <xm:sqref>N275:N298</xm:sqref>
        </x14:conditionalFormatting>
        <x14:conditionalFormatting xmlns:xm="http://schemas.microsoft.com/office/excel/2006/main">
          <x14:cfRule type="containsText" priority="511" operator="containsText" text="ja" id="{16C95777-73DE-4226-AA84-690B0B455E6B}">
            <xm:f>NOT(ISERROR(SEARCH("ja",'Hoher Bedarf, IG'!Z275)))</xm:f>
            <x14:dxf>
              <fill>
                <patternFill>
                  <bgColor rgb="FF33CC33"/>
                </patternFill>
              </fill>
            </x14:dxf>
          </x14:cfRule>
          <xm:sqref>Y275:Y298</xm:sqref>
        </x14:conditionalFormatting>
        <x14:conditionalFormatting xmlns:xm="http://schemas.microsoft.com/office/excel/2006/main">
          <x14:cfRule type="containsText" priority="512" operator="containsText" text="ja" id="{AFFAC6E8-3C57-48C2-BCAD-BAB36F0887EF}">
            <xm:f>NOT(ISERROR(SEARCH("ja",'Hoher Bedarf, IG'!Z275)))</xm:f>
            <x14:dxf>
              <fill>
                <patternFill>
                  <bgColor rgb="FF00CC00"/>
                </patternFill>
              </fill>
            </x14:dxf>
          </x14:cfRule>
          <x14:cfRule type="containsText" priority="513" operator="containsText" text="ja" id="{3D185871-2761-4C68-8BA1-F11F8BE848DD}">
            <xm:f>NOT(ISERROR(SEARCH("ja",'Hoher Bedarf, IG'!Z275)))</xm:f>
            <x14:dxf>
              <fill>
                <patternFill>
                  <bgColor rgb="FF00B050"/>
                </patternFill>
              </fill>
            </x14:dxf>
          </x14:cfRule>
          <xm:sqref>Y275:Y298</xm:sqref>
        </x14:conditionalFormatting>
        <x14:conditionalFormatting xmlns:xm="http://schemas.microsoft.com/office/excel/2006/main">
          <x14:cfRule type="containsText" priority="514" operator="containsText" text="ja" id="{F1D80A6D-C3B8-483E-A13C-F14DD31E857E}">
            <xm:f>NOT(ISERROR(SEARCH("ja",'Hoher Bedarf, IG'!Z275)))</xm:f>
            <x14:dxf>
              <fill>
                <patternFill>
                  <bgColor rgb="FF33CC33"/>
                </patternFill>
              </fill>
            </x14:dxf>
          </x14:cfRule>
          <xm:sqref>X275:X298</xm:sqref>
        </x14:conditionalFormatting>
        <x14:conditionalFormatting xmlns:xm="http://schemas.microsoft.com/office/excel/2006/main">
          <x14:cfRule type="containsText" priority="515" operator="containsText" text="ja" id="{68631457-23A6-48BB-8DB2-A567EBE777A6}">
            <xm:f>NOT(ISERROR(SEARCH("ja",'Hoher Bedarf, IG'!Z275)))</xm:f>
            <x14:dxf>
              <fill>
                <patternFill>
                  <bgColor rgb="FF00CC00"/>
                </patternFill>
              </fill>
            </x14:dxf>
          </x14:cfRule>
          <x14:cfRule type="containsText" priority="516" operator="containsText" text="ja" id="{A1CA4A8D-5E6A-413E-98E6-ED02C9DF57C2}">
            <xm:f>NOT(ISERROR(SEARCH("ja",'Hoher Bedarf, IG'!Z275)))</xm:f>
            <x14:dxf>
              <fill>
                <patternFill>
                  <bgColor rgb="FF00B050"/>
                </patternFill>
              </fill>
            </x14:dxf>
          </x14:cfRule>
          <xm:sqref>X275:X298</xm:sqref>
        </x14:conditionalFormatting>
        <x14:conditionalFormatting xmlns:xm="http://schemas.microsoft.com/office/excel/2006/main">
          <x14:cfRule type="containsText" priority="517" operator="containsText" text="ja" id="{35A31D28-C16A-4CB7-97C8-0188A5138F55}">
            <xm:f>NOT(ISERROR(SEARCH("ja",'Hoher Bedarf, IG'!Z275)))</xm:f>
            <x14:dxf>
              <fill>
                <patternFill>
                  <bgColor rgb="FF33CC33"/>
                </patternFill>
              </fill>
            </x14:dxf>
          </x14:cfRule>
          <xm:sqref>W275:W298</xm:sqref>
        </x14:conditionalFormatting>
        <x14:conditionalFormatting xmlns:xm="http://schemas.microsoft.com/office/excel/2006/main">
          <x14:cfRule type="containsText" priority="518" operator="containsText" text="ja" id="{90E93975-95A4-4532-AB2D-A77406768BCC}">
            <xm:f>NOT(ISERROR(SEARCH("ja",'Hoher Bedarf, IG'!Z275)))</xm:f>
            <x14:dxf>
              <fill>
                <patternFill>
                  <bgColor rgb="FF00CC00"/>
                </patternFill>
              </fill>
            </x14:dxf>
          </x14:cfRule>
          <x14:cfRule type="containsText" priority="519" operator="containsText" text="ja" id="{CA4BF536-C2DF-4D15-B1DA-121DCF9D6EFC}">
            <xm:f>NOT(ISERROR(SEARCH("ja",'Hoher Bedarf, IG'!Z275)))</xm:f>
            <x14:dxf>
              <fill>
                <patternFill>
                  <bgColor rgb="FF00B050"/>
                </patternFill>
              </fill>
            </x14:dxf>
          </x14:cfRule>
          <xm:sqref>W275:W298</xm:sqref>
        </x14:conditionalFormatting>
        <x14:conditionalFormatting xmlns:xm="http://schemas.microsoft.com/office/excel/2006/main">
          <x14:cfRule type="containsText" priority="520" operator="containsText" text="ja" id="{A90818A7-B331-4E3A-9FAB-F3EAF35D9A9B}">
            <xm:f>NOT(ISERROR(SEARCH("ja",'Hoher Bedarf, IG'!Z275)))</xm:f>
            <x14:dxf>
              <fill>
                <patternFill>
                  <bgColor rgb="FF33CC33"/>
                </patternFill>
              </fill>
            </x14:dxf>
          </x14:cfRule>
          <xm:sqref>V275:V298</xm:sqref>
        </x14:conditionalFormatting>
        <x14:conditionalFormatting xmlns:xm="http://schemas.microsoft.com/office/excel/2006/main">
          <x14:cfRule type="containsText" priority="521" operator="containsText" text="ja" id="{7A966CD1-9166-42D1-BDB4-A71B11A8ABE8}">
            <xm:f>NOT(ISERROR(SEARCH("ja",'Hoher Bedarf, IG'!Z275)))</xm:f>
            <x14:dxf>
              <fill>
                <patternFill>
                  <bgColor rgb="FF00CC00"/>
                </patternFill>
              </fill>
            </x14:dxf>
          </x14:cfRule>
          <x14:cfRule type="containsText" priority="522" operator="containsText" text="ja" id="{655C3613-0509-462F-BFBD-BC81D6CE89D2}">
            <xm:f>NOT(ISERROR(SEARCH("ja",'Hoher Bedarf, IG'!Z275)))</xm:f>
            <x14:dxf>
              <fill>
                <patternFill>
                  <bgColor rgb="FF00B050"/>
                </patternFill>
              </fill>
            </x14:dxf>
          </x14:cfRule>
          <xm:sqref>V275:V298</xm:sqref>
        </x14:conditionalFormatting>
        <x14:conditionalFormatting xmlns:xm="http://schemas.microsoft.com/office/excel/2006/main">
          <x14:cfRule type="containsText" priority="523" operator="containsText" text="ja" id="{C624C0B1-C118-42BF-87E0-820DCB11281A}">
            <xm:f>NOT(ISERROR(SEARCH("ja",'Hoher Bedarf, IG'!Z275)))</xm:f>
            <x14:dxf>
              <fill>
                <patternFill>
                  <bgColor rgb="FF33CC33"/>
                </patternFill>
              </fill>
            </x14:dxf>
          </x14:cfRule>
          <xm:sqref>U275:U298</xm:sqref>
        </x14:conditionalFormatting>
        <x14:conditionalFormatting xmlns:xm="http://schemas.microsoft.com/office/excel/2006/main">
          <x14:cfRule type="containsText" priority="524" operator="containsText" text="ja" id="{43810C5D-5D79-4251-B58D-71ACB90AEEF6}">
            <xm:f>NOT(ISERROR(SEARCH("ja",'Hoher Bedarf, IG'!Z275)))</xm:f>
            <x14:dxf>
              <fill>
                <patternFill>
                  <bgColor rgb="FF00CC00"/>
                </patternFill>
              </fill>
            </x14:dxf>
          </x14:cfRule>
          <x14:cfRule type="containsText" priority="525" operator="containsText" text="ja" id="{1E67E605-B0C0-47D5-8814-7A01FA7F99B9}">
            <xm:f>NOT(ISERROR(SEARCH("ja",'Hoher Bedarf, IG'!Z275)))</xm:f>
            <x14:dxf>
              <fill>
                <patternFill>
                  <bgColor rgb="FF00B050"/>
                </patternFill>
              </fill>
            </x14:dxf>
          </x14:cfRule>
          <xm:sqref>U275:U298</xm:sqref>
        </x14:conditionalFormatting>
        <x14:conditionalFormatting xmlns:xm="http://schemas.microsoft.com/office/excel/2006/main">
          <x14:cfRule type="containsText" priority="526" operator="containsText" text="ja" id="{B2D66CAC-FD76-4947-A74B-9339AA99BF2A}">
            <xm:f>NOT(ISERROR(SEARCH("ja",'Hoher Bedarf, IG'!Z275)))</xm:f>
            <x14:dxf>
              <fill>
                <patternFill>
                  <bgColor rgb="FF33CC33"/>
                </patternFill>
              </fill>
            </x14:dxf>
          </x14:cfRule>
          <xm:sqref>T275:T298</xm:sqref>
        </x14:conditionalFormatting>
        <x14:conditionalFormatting xmlns:xm="http://schemas.microsoft.com/office/excel/2006/main">
          <x14:cfRule type="containsText" priority="527" operator="containsText" text="ja" id="{768538A0-6DB9-4797-9C11-428B49B9A132}">
            <xm:f>NOT(ISERROR(SEARCH("ja",'Hoher Bedarf, IG'!Z275)))</xm:f>
            <x14:dxf>
              <fill>
                <patternFill>
                  <bgColor rgb="FF00CC00"/>
                </patternFill>
              </fill>
            </x14:dxf>
          </x14:cfRule>
          <x14:cfRule type="containsText" priority="528" operator="containsText" text="ja" id="{B42237C5-C193-4E62-BAAE-E46DE868387C}">
            <xm:f>NOT(ISERROR(SEARCH("ja",'Hoher Bedarf, IG'!Z275)))</xm:f>
            <x14:dxf>
              <fill>
                <patternFill>
                  <bgColor rgb="FF00B050"/>
                </patternFill>
              </fill>
            </x14:dxf>
          </x14:cfRule>
          <xm:sqref>T275:T298</xm:sqref>
        </x14:conditionalFormatting>
        <x14:conditionalFormatting xmlns:xm="http://schemas.microsoft.com/office/excel/2006/main">
          <x14:cfRule type="containsText" priority="529" operator="containsText" text="ja" id="{0AA0F2D1-4D57-4C84-AA30-1A07BFFEA7B9}">
            <xm:f>NOT(ISERROR(SEARCH("ja",'Hoher Bedarf, IG'!Y275)))</xm:f>
            <x14:dxf>
              <fill>
                <patternFill>
                  <bgColor rgb="FF33CC33"/>
                </patternFill>
              </fill>
            </x14:dxf>
          </x14:cfRule>
          <xm:sqref>S275:S298 R285</xm:sqref>
        </x14:conditionalFormatting>
        <x14:conditionalFormatting xmlns:xm="http://schemas.microsoft.com/office/excel/2006/main">
          <x14:cfRule type="containsText" priority="530" operator="containsText" text="ja" id="{026453C4-518A-4464-B6D5-83917FB0DA64}">
            <xm:f>NOT(ISERROR(SEARCH("ja",'Hoher Bedarf, IG'!Y275)))</xm:f>
            <x14:dxf>
              <fill>
                <patternFill>
                  <bgColor rgb="FF00CC00"/>
                </patternFill>
              </fill>
            </x14:dxf>
          </x14:cfRule>
          <x14:cfRule type="containsText" priority="531" operator="containsText" text="ja" id="{E5D667A0-D07D-4481-BD09-1DD964E0DBAF}">
            <xm:f>NOT(ISERROR(SEARCH("ja",'Hoher Bedarf, IG'!Y275)))</xm:f>
            <x14:dxf>
              <fill>
                <patternFill>
                  <bgColor rgb="FF00B050"/>
                </patternFill>
              </fill>
            </x14:dxf>
          </x14:cfRule>
          <xm:sqref>S275:S298 R285</xm:sqref>
        </x14:conditionalFormatting>
        <x14:conditionalFormatting xmlns:xm="http://schemas.microsoft.com/office/excel/2006/main">
          <x14:cfRule type="containsText" priority="532" operator="containsText" text="ja" id="{D59FE87B-2E05-4A35-A98E-75C808E86E33}">
            <xm:f>NOT(ISERROR(SEARCH("ja",'Hoher Bedarf, IG'!Z275)))</xm:f>
            <x14:dxf>
              <fill>
                <patternFill>
                  <bgColor rgb="FF33CC33"/>
                </patternFill>
              </fill>
            </x14:dxf>
          </x14:cfRule>
          <xm:sqref>R275:R298</xm:sqref>
        </x14:conditionalFormatting>
        <x14:conditionalFormatting xmlns:xm="http://schemas.microsoft.com/office/excel/2006/main">
          <x14:cfRule type="containsText" priority="533" operator="containsText" text="ja" id="{7EC953C5-0EA9-441D-8088-0EEE88F157C2}">
            <xm:f>NOT(ISERROR(SEARCH("ja",'Hoher Bedarf, IG'!Z275)))</xm:f>
            <x14:dxf>
              <fill>
                <patternFill>
                  <bgColor rgb="FF00CC00"/>
                </patternFill>
              </fill>
            </x14:dxf>
          </x14:cfRule>
          <x14:cfRule type="containsText" priority="534" operator="containsText" text="ja" id="{61625F99-2101-4972-9113-5BDD9C3EA2B0}">
            <xm:f>NOT(ISERROR(SEARCH("ja",'Hoher Bedarf, IG'!Z275)))</xm:f>
            <x14:dxf>
              <fill>
                <patternFill>
                  <bgColor rgb="FF00B050"/>
                </patternFill>
              </fill>
            </x14:dxf>
          </x14:cfRule>
          <xm:sqref>R275:R298</xm:sqref>
        </x14:conditionalFormatting>
        <x14:conditionalFormatting xmlns:xm="http://schemas.microsoft.com/office/excel/2006/main">
          <x14:cfRule type="containsText" priority="535" operator="containsText" text="ja" id="{2773B8E8-BB1C-4882-BBD9-538A4F103D59}">
            <xm:f>NOT(ISERROR(SEARCH("ja",'Hoher Bedarf, IG'!Z275)))</xm:f>
            <x14:dxf>
              <fill>
                <patternFill>
                  <bgColor rgb="FF33CC33"/>
                </patternFill>
              </fill>
            </x14:dxf>
          </x14:cfRule>
          <xm:sqref>Q275:Q298</xm:sqref>
        </x14:conditionalFormatting>
        <x14:conditionalFormatting xmlns:xm="http://schemas.microsoft.com/office/excel/2006/main">
          <x14:cfRule type="containsText" priority="536" operator="containsText" text="ja" id="{C7DCFF1A-3070-42D3-8D9D-DB0513AB6712}">
            <xm:f>NOT(ISERROR(SEARCH("ja",'Hoher Bedarf, IG'!Z275)))</xm:f>
            <x14:dxf>
              <fill>
                <patternFill>
                  <bgColor rgb="FF00CC00"/>
                </patternFill>
              </fill>
            </x14:dxf>
          </x14:cfRule>
          <x14:cfRule type="containsText" priority="537" operator="containsText" text="ja" id="{DD73FF02-7EB4-423D-A62A-1FCF786C4815}">
            <xm:f>NOT(ISERROR(SEARCH("ja",'Hoher Bedarf, IG'!Z275)))</xm:f>
            <x14:dxf>
              <fill>
                <patternFill>
                  <bgColor rgb="FF00B050"/>
                </patternFill>
              </fill>
            </x14:dxf>
          </x14:cfRule>
          <xm:sqref>Q275:Q298</xm:sqref>
        </x14:conditionalFormatting>
        <x14:conditionalFormatting xmlns:xm="http://schemas.microsoft.com/office/excel/2006/main">
          <x14:cfRule type="containsText" priority="538" operator="containsText" text="ja" id="{DCB8CECB-2FD1-43B7-AC50-76229F64CC96}">
            <xm:f>NOT(ISERROR(SEARCH("ja",'Hoher Bedarf, IG'!Z275)))</xm:f>
            <x14:dxf>
              <fill>
                <patternFill>
                  <bgColor rgb="FF33CC33"/>
                </patternFill>
              </fill>
            </x14:dxf>
          </x14:cfRule>
          <xm:sqref>P275:P298</xm:sqref>
        </x14:conditionalFormatting>
        <x14:conditionalFormatting xmlns:xm="http://schemas.microsoft.com/office/excel/2006/main">
          <x14:cfRule type="containsText" priority="539" operator="containsText" text="ja" id="{D36B3267-DAD4-4A7C-8C42-880C54525E13}">
            <xm:f>NOT(ISERROR(SEARCH("ja",'Hoher Bedarf, IG'!Z275)))</xm:f>
            <x14:dxf>
              <fill>
                <patternFill>
                  <bgColor rgb="FF00CC00"/>
                </patternFill>
              </fill>
            </x14:dxf>
          </x14:cfRule>
          <x14:cfRule type="containsText" priority="540" operator="containsText" text="ja" id="{0B617110-8F06-451C-AAEB-CF209726FA70}">
            <xm:f>NOT(ISERROR(SEARCH("ja",'Hoher Bedarf, IG'!Z275)))</xm:f>
            <x14:dxf>
              <fill>
                <patternFill>
                  <bgColor rgb="FF00B050"/>
                </patternFill>
              </fill>
            </x14:dxf>
          </x14:cfRule>
          <xm:sqref>P275:P298</xm:sqref>
        </x14:conditionalFormatting>
        <x14:conditionalFormatting xmlns:xm="http://schemas.microsoft.com/office/excel/2006/main">
          <x14:cfRule type="containsText" priority="541" operator="containsText" text="ja" id="{D75AF3D8-6F7E-4324-B176-DA78B67439F0}">
            <xm:f>NOT(ISERROR(SEARCH("ja",'Hoher Bedarf, IG'!Z275)))</xm:f>
            <x14:dxf>
              <fill>
                <patternFill>
                  <bgColor rgb="FF33CC33"/>
                </patternFill>
              </fill>
            </x14:dxf>
          </x14:cfRule>
          <xm:sqref>O275:O298</xm:sqref>
        </x14:conditionalFormatting>
        <x14:conditionalFormatting xmlns:xm="http://schemas.microsoft.com/office/excel/2006/main">
          <x14:cfRule type="containsText" priority="542" operator="containsText" text="ja" id="{0DED3366-F18C-4229-9D50-02D5ADC52A4C}">
            <xm:f>NOT(ISERROR(SEARCH("ja",'Hoher Bedarf, IG'!Z275)))</xm:f>
            <x14:dxf>
              <fill>
                <patternFill>
                  <bgColor rgb="FF00CC00"/>
                </patternFill>
              </fill>
            </x14:dxf>
          </x14:cfRule>
          <x14:cfRule type="containsText" priority="543" operator="containsText" text="ja" id="{B337D6F1-20F7-4839-B484-4E20A23FA571}">
            <xm:f>NOT(ISERROR(SEARCH("ja",'Hoher Bedarf, IG'!Z275)))</xm:f>
            <x14:dxf>
              <fill>
                <patternFill>
                  <bgColor rgb="FF00B050"/>
                </patternFill>
              </fill>
            </x14:dxf>
          </x14:cfRule>
          <xm:sqref>O275:O298</xm:sqref>
        </x14:conditionalFormatting>
        <x14:conditionalFormatting xmlns:xm="http://schemas.microsoft.com/office/excel/2006/main">
          <x14:cfRule type="containsText" priority="544" operator="containsText" text="ja" id="{D5D17B9B-FD19-487B-AA8D-50177B886B9D}">
            <xm:f>NOT(ISERROR(SEARCH("ja",'Hoher Bedarf, IG'!Z303)))</xm:f>
            <x14:dxf>
              <fill>
                <patternFill>
                  <bgColor rgb="FF33CC33"/>
                </patternFill>
              </fill>
            </x14:dxf>
          </x14:cfRule>
          <xm:sqref>N299:N317</xm:sqref>
        </x14:conditionalFormatting>
        <x14:conditionalFormatting xmlns:xm="http://schemas.microsoft.com/office/excel/2006/main">
          <x14:cfRule type="containsText" priority="545" operator="containsText" text="ja" id="{5E7215D9-6C18-4BD3-BC8E-59047D7B8C2A}">
            <xm:f>NOT(ISERROR(SEARCH("ja",'Hoher Bedarf, IG'!Z303)))</xm:f>
            <x14:dxf>
              <fill>
                <patternFill>
                  <bgColor rgb="FF00CC00"/>
                </patternFill>
              </fill>
            </x14:dxf>
          </x14:cfRule>
          <x14:cfRule type="containsText" priority="546" operator="containsText" text="ja" id="{AFB26756-CF3C-4861-B7AA-84DB22CBBFAC}">
            <xm:f>NOT(ISERROR(SEARCH("ja",'Hoher Bedarf, IG'!Z303)))</xm:f>
            <x14:dxf>
              <fill>
                <patternFill>
                  <bgColor rgb="FF00B050"/>
                </patternFill>
              </fill>
            </x14:dxf>
          </x14:cfRule>
          <xm:sqref>N299:N317</xm:sqref>
        </x14:conditionalFormatting>
        <x14:conditionalFormatting xmlns:xm="http://schemas.microsoft.com/office/excel/2006/main">
          <x14:cfRule type="containsText" priority="547" operator="containsText" text="ja" id="{45E83470-1FA2-4D2D-A81E-9994B7827192}">
            <xm:f>NOT(ISERROR(SEARCH("ja",'Hoher Bedarf, IG'!Z303)))</xm:f>
            <x14:dxf>
              <fill>
                <patternFill>
                  <bgColor rgb="FF33CC33"/>
                </patternFill>
              </fill>
            </x14:dxf>
          </x14:cfRule>
          <xm:sqref>Y299:Y317</xm:sqref>
        </x14:conditionalFormatting>
        <x14:conditionalFormatting xmlns:xm="http://schemas.microsoft.com/office/excel/2006/main">
          <x14:cfRule type="containsText" priority="548" operator="containsText" text="ja" id="{933D3BB2-456B-49F1-B45B-C08867CBEB7A}">
            <xm:f>NOT(ISERROR(SEARCH("ja",'Hoher Bedarf, IG'!Z303)))</xm:f>
            <x14:dxf>
              <fill>
                <patternFill>
                  <bgColor rgb="FF00CC00"/>
                </patternFill>
              </fill>
            </x14:dxf>
          </x14:cfRule>
          <x14:cfRule type="containsText" priority="549" operator="containsText" text="ja" id="{A6E2669E-218B-407D-AE2C-3FA66B688EF6}">
            <xm:f>NOT(ISERROR(SEARCH("ja",'Hoher Bedarf, IG'!Z303)))</xm:f>
            <x14:dxf>
              <fill>
                <patternFill>
                  <bgColor rgb="FF00B050"/>
                </patternFill>
              </fill>
            </x14:dxf>
          </x14:cfRule>
          <xm:sqref>Y299:Y317</xm:sqref>
        </x14:conditionalFormatting>
        <x14:conditionalFormatting xmlns:xm="http://schemas.microsoft.com/office/excel/2006/main">
          <x14:cfRule type="containsText" priority="550" operator="containsText" text="ja" id="{24BCE046-3C18-48C2-93F1-E92EAD4BA38F}">
            <xm:f>NOT(ISERROR(SEARCH("ja",'Hoher Bedarf, IG'!Z303)))</xm:f>
            <x14:dxf>
              <fill>
                <patternFill>
                  <bgColor rgb="FF33CC33"/>
                </patternFill>
              </fill>
            </x14:dxf>
          </x14:cfRule>
          <xm:sqref>X299:X317</xm:sqref>
        </x14:conditionalFormatting>
        <x14:conditionalFormatting xmlns:xm="http://schemas.microsoft.com/office/excel/2006/main">
          <x14:cfRule type="containsText" priority="551" operator="containsText" text="ja" id="{253B3977-3C6B-4A1D-AA5A-768B955756F3}">
            <xm:f>NOT(ISERROR(SEARCH("ja",'Hoher Bedarf, IG'!Z303)))</xm:f>
            <x14:dxf>
              <fill>
                <patternFill>
                  <bgColor rgb="FF00CC00"/>
                </patternFill>
              </fill>
            </x14:dxf>
          </x14:cfRule>
          <x14:cfRule type="containsText" priority="552" operator="containsText" text="ja" id="{584608B3-8239-4DA1-AA1D-B1B9DC990F68}">
            <xm:f>NOT(ISERROR(SEARCH("ja",'Hoher Bedarf, IG'!Z303)))</xm:f>
            <x14:dxf>
              <fill>
                <patternFill>
                  <bgColor rgb="FF00B050"/>
                </patternFill>
              </fill>
            </x14:dxf>
          </x14:cfRule>
          <xm:sqref>X299:X317</xm:sqref>
        </x14:conditionalFormatting>
        <x14:conditionalFormatting xmlns:xm="http://schemas.microsoft.com/office/excel/2006/main">
          <x14:cfRule type="containsText" priority="553" operator="containsText" text="ja" id="{86087E47-C1BC-4BD0-967C-EF8E6E65BCD0}">
            <xm:f>NOT(ISERROR(SEARCH("ja",'Hoher Bedarf, IG'!Z303)))</xm:f>
            <x14:dxf>
              <fill>
                <patternFill>
                  <bgColor rgb="FF33CC33"/>
                </patternFill>
              </fill>
            </x14:dxf>
          </x14:cfRule>
          <xm:sqref>W299:W317</xm:sqref>
        </x14:conditionalFormatting>
        <x14:conditionalFormatting xmlns:xm="http://schemas.microsoft.com/office/excel/2006/main">
          <x14:cfRule type="containsText" priority="554" operator="containsText" text="ja" id="{3FDE8E40-8E43-4AD3-B7CD-E7DC69079AAE}">
            <xm:f>NOT(ISERROR(SEARCH("ja",'Hoher Bedarf, IG'!Z303)))</xm:f>
            <x14:dxf>
              <fill>
                <patternFill>
                  <bgColor rgb="FF00CC00"/>
                </patternFill>
              </fill>
            </x14:dxf>
          </x14:cfRule>
          <x14:cfRule type="containsText" priority="555" operator="containsText" text="ja" id="{E1F936D7-48C8-4D8F-8F70-EEDB83979E8C}">
            <xm:f>NOT(ISERROR(SEARCH("ja",'Hoher Bedarf, IG'!Z303)))</xm:f>
            <x14:dxf>
              <fill>
                <patternFill>
                  <bgColor rgb="FF00B050"/>
                </patternFill>
              </fill>
            </x14:dxf>
          </x14:cfRule>
          <xm:sqref>W299:W317</xm:sqref>
        </x14:conditionalFormatting>
        <x14:conditionalFormatting xmlns:xm="http://schemas.microsoft.com/office/excel/2006/main">
          <x14:cfRule type="containsText" priority="556" operator="containsText" text="ja" id="{3A3488B3-2EBB-4590-8FC3-FD99703D5FED}">
            <xm:f>NOT(ISERROR(SEARCH("ja",'Hoher Bedarf, IG'!Z303)))</xm:f>
            <x14:dxf>
              <fill>
                <patternFill>
                  <bgColor rgb="FF33CC33"/>
                </patternFill>
              </fill>
            </x14:dxf>
          </x14:cfRule>
          <xm:sqref>V299:V317</xm:sqref>
        </x14:conditionalFormatting>
        <x14:conditionalFormatting xmlns:xm="http://schemas.microsoft.com/office/excel/2006/main">
          <x14:cfRule type="containsText" priority="557" operator="containsText" text="ja" id="{566BCCC4-8F6D-4609-9A42-3F0F17A32D2A}">
            <xm:f>NOT(ISERROR(SEARCH("ja",'Hoher Bedarf, IG'!Z303)))</xm:f>
            <x14:dxf>
              <fill>
                <patternFill>
                  <bgColor rgb="FF00CC00"/>
                </patternFill>
              </fill>
            </x14:dxf>
          </x14:cfRule>
          <x14:cfRule type="containsText" priority="558" operator="containsText" text="ja" id="{F4D63C55-81AC-4542-87E6-AD720C52C551}">
            <xm:f>NOT(ISERROR(SEARCH("ja",'Hoher Bedarf, IG'!Z303)))</xm:f>
            <x14:dxf>
              <fill>
                <patternFill>
                  <bgColor rgb="FF00B050"/>
                </patternFill>
              </fill>
            </x14:dxf>
          </x14:cfRule>
          <xm:sqref>V299:V317</xm:sqref>
        </x14:conditionalFormatting>
        <x14:conditionalFormatting xmlns:xm="http://schemas.microsoft.com/office/excel/2006/main">
          <x14:cfRule type="containsText" priority="559" operator="containsText" text="ja" id="{C4245324-053A-4BE1-B4F3-AEDCBDFFB3AF}">
            <xm:f>NOT(ISERROR(SEARCH("ja",'Hoher Bedarf, IG'!Z303)))</xm:f>
            <x14:dxf>
              <fill>
                <patternFill>
                  <bgColor rgb="FF33CC33"/>
                </patternFill>
              </fill>
            </x14:dxf>
          </x14:cfRule>
          <xm:sqref>U299:U317</xm:sqref>
        </x14:conditionalFormatting>
        <x14:conditionalFormatting xmlns:xm="http://schemas.microsoft.com/office/excel/2006/main">
          <x14:cfRule type="containsText" priority="560" operator="containsText" text="ja" id="{0395E6D2-2BB5-4B46-9050-444BC7F1938D}">
            <xm:f>NOT(ISERROR(SEARCH("ja",'Hoher Bedarf, IG'!Z303)))</xm:f>
            <x14:dxf>
              <fill>
                <patternFill>
                  <bgColor rgb="FF00CC00"/>
                </patternFill>
              </fill>
            </x14:dxf>
          </x14:cfRule>
          <x14:cfRule type="containsText" priority="561" operator="containsText" text="ja" id="{DBFE5084-64B0-4F35-9D3D-7FF611E7125A}">
            <xm:f>NOT(ISERROR(SEARCH("ja",'Hoher Bedarf, IG'!Z303)))</xm:f>
            <x14:dxf>
              <fill>
                <patternFill>
                  <bgColor rgb="FF00B050"/>
                </patternFill>
              </fill>
            </x14:dxf>
          </x14:cfRule>
          <xm:sqref>U299:U317</xm:sqref>
        </x14:conditionalFormatting>
        <x14:conditionalFormatting xmlns:xm="http://schemas.microsoft.com/office/excel/2006/main">
          <x14:cfRule type="containsText" priority="562" operator="containsText" text="ja" id="{D40E425D-2F16-4356-8BBE-F9217DA6AA30}">
            <xm:f>NOT(ISERROR(SEARCH("ja",'Hoher Bedarf, IG'!Z303)))</xm:f>
            <x14:dxf>
              <fill>
                <patternFill>
                  <bgColor rgb="FF33CC33"/>
                </patternFill>
              </fill>
            </x14:dxf>
          </x14:cfRule>
          <xm:sqref>T299:T317</xm:sqref>
        </x14:conditionalFormatting>
        <x14:conditionalFormatting xmlns:xm="http://schemas.microsoft.com/office/excel/2006/main">
          <x14:cfRule type="containsText" priority="563" operator="containsText" text="ja" id="{6F549099-9D7D-485A-8143-970A8BD001F9}">
            <xm:f>NOT(ISERROR(SEARCH("ja",'Hoher Bedarf, IG'!Z303)))</xm:f>
            <x14:dxf>
              <fill>
                <patternFill>
                  <bgColor rgb="FF00CC00"/>
                </patternFill>
              </fill>
            </x14:dxf>
          </x14:cfRule>
          <x14:cfRule type="containsText" priority="564" operator="containsText" text="ja" id="{C1EED3C7-F9C7-4175-8E2C-25C5574E6414}">
            <xm:f>NOT(ISERROR(SEARCH("ja",'Hoher Bedarf, IG'!Z303)))</xm:f>
            <x14:dxf>
              <fill>
                <patternFill>
                  <bgColor rgb="FF00B050"/>
                </patternFill>
              </fill>
            </x14:dxf>
          </x14:cfRule>
          <xm:sqref>T299:T317</xm:sqref>
        </x14:conditionalFormatting>
        <x14:conditionalFormatting xmlns:xm="http://schemas.microsoft.com/office/excel/2006/main">
          <x14:cfRule type="containsText" priority="565" operator="containsText" text="ja" id="{D52A610B-EE2D-4D46-B28D-E0795FF55846}">
            <xm:f>NOT(ISERROR(SEARCH("ja",'Hoher Bedarf, IG'!Z303)))</xm:f>
            <x14:dxf>
              <fill>
                <patternFill>
                  <bgColor rgb="FF33CC33"/>
                </patternFill>
              </fill>
            </x14:dxf>
          </x14:cfRule>
          <xm:sqref>S299:S317</xm:sqref>
        </x14:conditionalFormatting>
        <x14:conditionalFormatting xmlns:xm="http://schemas.microsoft.com/office/excel/2006/main">
          <x14:cfRule type="containsText" priority="566" operator="containsText" text="ja" id="{B2D23AF1-D436-4554-B1B8-8DDF4B7B916C}">
            <xm:f>NOT(ISERROR(SEARCH("ja",'Hoher Bedarf, IG'!Z303)))</xm:f>
            <x14:dxf>
              <fill>
                <patternFill>
                  <bgColor rgb="FF00CC00"/>
                </patternFill>
              </fill>
            </x14:dxf>
          </x14:cfRule>
          <x14:cfRule type="containsText" priority="567" operator="containsText" text="ja" id="{15E04BE4-DDED-402E-BB0A-EB62DC04EF98}">
            <xm:f>NOT(ISERROR(SEARCH("ja",'Hoher Bedarf, IG'!Z303)))</xm:f>
            <x14:dxf>
              <fill>
                <patternFill>
                  <bgColor rgb="FF00B050"/>
                </patternFill>
              </fill>
            </x14:dxf>
          </x14:cfRule>
          <xm:sqref>S299:S317</xm:sqref>
        </x14:conditionalFormatting>
        <x14:conditionalFormatting xmlns:xm="http://schemas.microsoft.com/office/excel/2006/main">
          <x14:cfRule type="containsText" priority="568" operator="containsText" text="ja" id="{B45C0ADD-1B78-491C-8A29-E668404B8E2B}">
            <xm:f>NOT(ISERROR(SEARCH("ja",'Hoher Bedarf, IG'!Y303)))</xm:f>
            <x14:dxf>
              <fill>
                <patternFill>
                  <bgColor rgb="FF33CC33"/>
                </patternFill>
              </fill>
            </x14:dxf>
          </x14:cfRule>
          <xm:sqref>R299:R317 Q301</xm:sqref>
        </x14:conditionalFormatting>
        <x14:conditionalFormatting xmlns:xm="http://schemas.microsoft.com/office/excel/2006/main">
          <x14:cfRule type="containsText" priority="569" operator="containsText" text="ja" id="{EEFD74C7-1373-489B-BBEF-28C06DAE7A13}">
            <xm:f>NOT(ISERROR(SEARCH("ja",'Hoher Bedarf, IG'!Y303)))</xm:f>
            <x14:dxf>
              <fill>
                <patternFill>
                  <bgColor rgb="FF00CC00"/>
                </patternFill>
              </fill>
            </x14:dxf>
          </x14:cfRule>
          <x14:cfRule type="containsText" priority="570" operator="containsText" text="ja" id="{9C03EA46-D602-4D76-AAB3-978B39032AE7}">
            <xm:f>NOT(ISERROR(SEARCH("ja",'Hoher Bedarf, IG'!Y303)))</xm:f>
            <x14:dxf>
              <fill>
                <patternFill>
                  <bgColor rgb="FF00B050"/>
                </patternFill>
              </fill>
            </x14:dxf>
          </x14:cfRule>
          <xm:sqref>R299:R317 Q301</xm:sqref>
        </x14:conditionalFormatting>
        <x14:conditionalFormatting xmlns:xm="http://schemas.microsoft.com/office/excel/2006/main">
          <x14:cfRule type="containsText" priority="571" operator="containsText" text="ja" id="{25975E50-0C80-44D8-9333-E3233FF58C2D}">
            <xm:f>NOT(ISERROR(SEARCH("ja",'Hoher Bedarf, IG'!Z303)))</xm:f>
            <x14:dxf>
              <fill>
                <patternFill>
                  <bgColor rgb="FF33CC33"/>
                </patternFill>
              </fill>
            </x14:dxf>
          </x14:cfRule>
          <xm:sqref>Q299:Q317</xm:sqref>
        </x14:conditionalFormatting>
        <x14:conditionalFormatting xmlns:xm="http://schemas.microsoft.com/office/excel/2006/main">
          <x14:cfRule type="containsText" priority="572" operator="containsText" text="ja" id="{80D83482-E45D-4F5C-98DB-485E83172A65}">
            <xm:f>NOT(ISERROR(SEARCH("ja",'Hoher Bedarf, IG'!Z303)))</xm:f>
            <x14:dxf>
              <fill>
                <patternFill>
                  <bgColor rgb="FF00CC00"/>
                </patternFill>
              </fill>
            </x14:dxf>
          </x14:cfRule>
          <x14:cfRule type="containsText" priority="573" operator="containsText" text="ja" id="{5652858F-AB98-4320-837C-7E6245338E13}">
            <xm:f>NOT(ISERROR(SEARCH("ja",'Hoher Bedarf, IG'!Z303)))</xm:f>
            <x14:dxf>
              <fill>
                <patternFill>
                  <bgColor rgb="FF00B050"/>
                </patternFill>
              </fill>
            </x14:dxf>
          </x14:cfRule>
          <xm:sqref>Q299:Q317</xm:sqref>
        </x14:conditionalFormatting>
        <x14:conditionalFormatting xmlns:xm="http://schemas.microsoft.com/office/excel/2006/main">
          <x14:cfRule type="containsText" priority="574" operator="containsText" text="ja" id="{A675AB47-C054-4283-BFD4-BC797BB9729A}">
            <xm:f>NOT(ISERROR(SEARCH("ja",'Hoher Bedarf, IG'!Z303)))</xm:f>
            <x14:dxf>
              <fill>
                <patternFill>
                  <bgColor rgb="FF33CC33"/>
                </patternFill>
              </fill>
            </x14:dxf>
          </x14:cfRule>
          <xm:sqref>P299:P317</xm:sqref>
        </x14:conditionalFormatting>
        <x14:conditionalFormatting xmlns:xm="http://schemas.microsoft.com/office/excel/2006/main">
          <x14:cfRule type="containsText" priority="575" operator="containsText" text="ja" id="{EAA33F44-C20A-4645-A838-D164ECAEB836}">
            <xm:f>NOT(ISERROR(SEARCH("ja",'Hoher Bedarf, IG'!Z303)))</xm:f>
            <x14:dxf>
              <fill>
                <patternFill>
                  <bgColor rgb="FF00CC00"/>
                </patternFill>
              </fill>
            </x14:dxf>
          </x14:cfRule>
          <x14:cfRule type="containsText" priority="576" operator="containsText" text="ja" id="{7A562355-5D2E-4329-8BA6-E28982FED372}">
            <xm:f>NOT(ISERROR(SEARCH("ja",'Hoher Bedarf, IG'!Z303)))</xm:f>
            <x14:dxf>
              <fill>
                <patternFill>
                  <bgColor rgb="FF00B050"/>
                </patternFill>
              </fill>
            </x14:dxf>
          </x14:cfRule>
          <xm:sqref>P299:P317</xm:sqref>
        </x14:conditionalFormatting>
        <x14:conditionalFormatting xmlns:xm="http://schemas.microsoft.com/office/excel/2006/main">
          <x14:cfRule type="containsText" priority="577" operator="containsText" text="ja" id="{FCD8B78D-B72B-40CB-A10C-B1C8DF8C1778}">
            <xm:f>NOT(ISERROR(SEARCH("ja",'Hoher Bedarf, IG'!Z303)))</xm:f>
            <x14:dxf>
              <fill>
                <patternFill>
                  <bgColor rgb="FF33CC33"/>
                </patternFill>
              </fill>
            </x14:dxf>
          </x14:cfRule>
          <xm:sqref>O299:O317</xm:sqref>
        </x14:conditionalFormatting>
        <x14:conditionalFormatting xmlns:xm="http://schemas.microsoft.com/office/excel/2006/main">
          <x14:cfRule type="containsText" priority="578" operator="containsText" text="ja" id="{A5CE684E-7B95-4F16-860B-A1E837E482A2}">
            <xm:f>NOT(ISERROR(SEARCH("ja",'Hoher Bedarf, IG'!Z303)))</xm:f>
            <x14:dxf>
              <fill>
                <patternFill>
                  <bgColor rgb="FF00CC00"/>
                </patternFill>
              </fill>
            </x14:dxf>
          </x14:cfRule>
          <x14:cfRule type="containsText" priority="579" operator="containsText" text="ja" id="{C5EA34C6-8234-4D4D-90B6-54D54EA84706}">
            <xm:f>NOT(ISERROR(SEARCH("ja",'Hoher Bedarf, IG'!Z303)))</xm:f>
            <x14:dxf>
              <fill>
                <patternFill>
                  <bgColor rgb="FF00B050"/>
                </patternFill>
              </fill>
            </x14:dxf>
          </x14:cfRule>
          <xm:sqref>O299:O317</xm:sqref>
        </x14:conditionalFormatting>
        <x14:conditionalFormatting xmlns:xm="http://schemas.microsoft.com/office/excel/2006/main">
          <x14:cfRule type="containsText" priority="427" operator="containsText" text="ja" id="{A07B2ABA-F3F1-435F-8BA8-762D452256C0}">
            <xm:f>NOT(ISERROR(SEARCH("ja",'Hoher Bedarf, IG'!Z390)))</xm:f>
            <x14:dxf>
              <fill>
                <patternFill>
                  <bgColor rgb="FF33CC33"/>
                </patternFill>
              </fill>
            </x14:dxf>
          </x14:cfRule>
          <xm:sqref>Q362</xm:sqref>
        </x14:conditionalFormatting>
        <x14:conditionalFormatting xmlns:xm="http://schemas.microsoft.com/office/excel/2006/main">
          <x14:cfRule type="containsText" priority="428" operator="containsText" text="ja" id="{AC95836D-05F1-4F80-92FA-B22F33AFFE0D}">
            <xm:f>NOT(ISERROR(SEARCH("ja",'Hoher Bedarf, IG'!Z390)))</xm:f>
            <x14:dxf>
              <fill>
                <patternFill>
                  <bgColor rgb="FF00CC00"/>
                </patternFill>
              </fill>
            </x14:dxf>
          </x14:cfRule>
          <x14:cfRule type="containsText" priority="429" operator="containsText" text="ja" id="{BC100449-6AAF-426E-91FF-A8DF06AE3F82}">
            <xm:f>NOT(ISERROR(SEARCH("ja",'Hoher Bedarf, IG'!Z390)))</xm:f>
            <x14:dxf>
              <fill>
                <patternFill>
                  <bgColor rgb="FF00B050"/>
                </patternFill>
              </fill>
            </x14:dxf>
          </x14:cfRule>
          <xm:sqref>Q362</xm:sqref>
        </x14:conditionalFormatting>
        <x14:conditionalFormatting xmlns:xm="http://schemas.microsoft.com/office/excel/2006/main">
          <x14:cfRule type="containsText" priority="430" operator="containsText" text="ja" id="{471BAFA4-DFB3-4DC8-B839-33210C0C2496}">
            <xm:f>NOT(ISERROR(SEARCH("ja",'Hoher Bedarf, IG'!Z390)))</xm:f>
            <x14:dxf>
              <fill>
                <patternFill>
                  <bgColor rgb="FF33CC33"/>
                </patternFill>
              </fill>
            </x14:dxf>
          </x14:cfRule>
          <xm:sqref>V362</xm:sqref>
        </x14:conditionalFormatting>
        <x14:conditionalFormatting xmlns:xm="http://schemas.microsoft.com/office/excel/2006/main">
          <x14:cfRule type="containsText" priority="431" operator="containsText" text="ja" id="{8C0D8273-70F8-4762-A8C5-3A4F05D9E117}">
            <xm:f>NOT(ISERROR(SEARCH("ja",'Hoher Bedarf, IG'!Z390)))</xm:f>
            <x14:dxf>
              <fill>
                <patternFill>
                  <bgColor rgb="FF00CC00"/>
                </patternFill>
              </fill>
            </x14:dxf>
          </x14:cfRule>
          <x14:cfRule type="containsText" priority="432" operator="containsText" text="ja" id="{357C8B87-9F56-40B0-ADB1-C77D94A0EA32}">
            <xm:f>NOT(ISERROR(SEARCH("ja",'Hoher Bedarf, IG'!Z390)))</xm:f>
            <x14:dxf>
              <fill>
                <patternFill>
                  <bgColor rgb="FF00B050"/>
                </patternFill>
              </fill>
            </x14:dxf>
          </x14:cfRule>
          <xm:sqref>V362</xm:sqref>
        </x14:conditionalFormatting>
        <x14:conditionalFormatting xmlns:xm="http://schemas.microsoft.com/office/excel/2006/main">
          <x14:cfRule type="containsText" priority="433" operator="containsText" text="ja" id="{7BA1E0E6-CD5B-40CA-8310-251F19BF7FF7}">
            <xm:f>NOT(ISERROR(SEARCH("ja",'Hoher Bedarf, IG'!Z390)))</xm:f>
            <x14:dxf>
              <fill>
                <patternFill>
                  <bgColor rgb="FF33CC33"/>
                </patternFill>
              </fill>
            </x14:dxf>
          </x14:cfRule>
          <xm:sqref>U362</xm:sqref>
        </x14:conditionalFormatting>
        <x14:conditionalFormatting xmlns:xm="http://schemas.microsoft.com/office/excel/2006/main">
          <x14:cfRule type="containsText" priority="434" operator="containsText" text="ja" id="{81F29744-3D2C-411F-AAB5-C6476216F9B7}">
            <xm:f>NOT(ISERROR(SEARCH("ja",'Hoher Bedarf, IG'!Z390)))</xm:f>
            <x14:dxf>
              <fill>
                <patternFill>
                  <bgColor rgb="FF00CC00"/>
                </patternFill>
              </fill>
            </x14:dxf>
          </x14:cfRule>
          <x14:cfRule type="containsText" priority="435" operator="containsText" text="ja" id="{F77309F2-0DF5-4355-91B9-F62C45F91D26}">
            <xm:f>NOT(ISERROR(SEARCH("ja",'Hoher Bedarf, IG'!Z390)))</xm:f>
            <x14:dxf>
              <fill>
                <patternFill>
                  <bgColor rgb="FF00B050"/>
                </patternFill>
              </fill>
            </x14:dxf>
          </x14:cfRule>
          <xm:sqref>U362</xm:sqref>
        </x14:conditionalFormatting>
        <x14:conditionalFormatting xmlns:xm="http://schemas.microsoft.com/office/excel/2006/main">
          <x14:cfRule type="containsText" priority="436" operator="containsText" text="ja" id="{EC735718-7EC4-43BD-B433-21FE1902C5E6}">
            <xm:f>NOT(ISERROR(SEARCH("ja",'Hoher Bedarf, IG'!Z390)))</xm:f>
            <x14:dxf>
              <fill>
                <patternFill>
                  <bgColor rgb="FF33CC33"/>
                </patternFill>
              </fill>
            </x14:dxf>
          </x14:cfRule>
          <xm:sqref>T362</xm:sqref>
        </x14:conditionalFormatting>
        <x14:conditionalFormatting xmlns:xm="http://schemas.microsoft.com/office/excel/2006/main">
          <x14:cfRule type="containsText" priority="437" operator="containsText" text="ja" id="{6B0D7A16-D013-4932-8D51-E9E35C5AF817}">
            <xm:f>NOT(ISERROR(SEARCH("ja",'Hoher Bedarf, IG'!Z390)))</xm:f>
            <x14:dxf>
              <fill>
                <patternFill>
                  <bgColor rgb="FF00CC00"/>
                </patternFill>
              </fill>
            </x14:dxf>
          </x14:cfRule>
          <x14:cfRule type="containsText" priority="438" operator="containsText" text="ja" id="{EAD1C9A4-4D8F-4C02-B75A-29253D2991FF}">
            <xm:f>NOT(ISERROR(SEARCH("ja",'Hoher Bedarf, IG'!Z390)))</xm:f>
            <x14:dxf>
              <fill>
                <patternFill>
                  <bgColor rgb="FF00B050"/>
                </patternFill>
              </fill>
            </x14:dxf>
          </x14:cfRule>
          <xm:sqref>T362</xm:sqref>
        </x14:conditionalFormatting>
        <x14:conditionalFormatting xmlns:xm="http://schemas.microsoft.com/office/excel/2006/main">
          <x14:cfRule type="containsText" priority="439" operator="containsText" text="ja" id="{7FB3E919-3381-4ABF-8A92-961EC347A271}">
            <xm:f>NOT(ISERROR(SEARCH("ja",'Hoher Bedarf, IG'!Z390)))</xm:f>
            <x14:dxf>
              <fill>
                <patternFill>
                  <bgColor rgb="FF33CC33"/>
                </patternFill>
              </fill>
            </x14:dxf>
          </x14:cfRule>
          <xm:sqref>S362</xm:sqref>
        </x14:conditionalFormatting>
        <x14:conditionalFormatting xmlns:xm="http://schemas.microsoft.com/office/excel/2006/main">
          <x14:cfRule type="containsText" priority="440" operator="containsText" text="ja" id="{BF44B563-F85A-461B-B97C-4813FD517D79}">
            <xm:f>NOT(ISERROR(SEARCH("ja",'Hoher Bedarf, IG'!Z390)))</xm:f>
            <x14:dxf>
              <fill>
                <patternFill>
                  <bgColor rgb="FF00CC00"/>
                </patternFill>
              </fill>
            </x14:dxf>
          </x14:cfRule>
          <x14:cfRule type="containsText" priority="441" operator="containsText" text="ja" id="{AA510513-EDCD-4673-96B5-E852A4C51C8A}">
            <xm:f>NOT(ISERROR(SEARCH("ja",'Hoher Bedarf, IG'!Z390)))</xm:f>
            <x14:dxf>
              <fill>
                <patternFill>
                  <bgColor rgb="FF00B050"/>
                </patternFill>
              </fill>
            </x14:dxf>
          </x14:cfRule>
          <xm:sqref>S362</xm:sqref>
        </x14:conditionalFormatting>
        <x14:conditionalFormatting xmlns:xm="http://schemas.microsoft.com/office/excel/2006/main">
          <x14:cfRule type="containsText" priority="442" operator="containsText" text="ja" id="{2AFD16B6-0D3B-4B74-BB2E-27493CBB533E}">
            <xm:f>NOT(ISERROR(SEARCH("ja",'Hoher Bedarf, IG'!Z390)))</xm:f>
            <x14:dxf>
              <fill>
                <patternFill>
                  <bgColor rgb="FF33CC33"/>
                </patternFill>
              </fill>
            </x14:dxf>
          </x14:cfRule>
          <xm:sqref>R362</xm:sqref>
        </x14:conditionalFormatting>
        <x14:conditionalFormatting xmlns:xm="http://schemas.microsoft.com/office/excel/2006/main">
          <x14:cfRule type="containsText" priority="443" operator="containsText" text="ja" id="{BC736DFE-EFB0-4185-9F5F-B18FE3016231}">
            <xm:f>NOT(ISERROR(SEARCH("ja",'Hoher Bedarf, IG'!Z390)))</xm:f>
            <x14:dxf>
              <fill>
                <patternFill>
                  <bgColor rgb="FF00CC00"/>
                </patternFill>
              </fill>
            </x14:dxf>
          </x14:cfRule>
          <x14:cfRule type="containsText" priority="444" operator="containsText" text="ja" id="{35A7750A-0511-41F8-AF89-7FF8E7D73C8B}">
            <xm:f>NOT(ISERROR(SEARCH("ja",'Hoher Bedarf, IG'!Z390)))</xm:f>
            <x14:dxf>
              <fill>
                <patternFill>
                  <bgColor rgb="FF00B050"/>
                </patternFill>
              </fill>
            </x14:dxf>
          </x14:cfRule>
          <xm:sqref>R362</xm:sqref>
        </x14:conditionalFormatting>
        <x14:conditionalFormatting xmlns:xm="http://schemas.microsoft.com/office/excel/2006/main">
          <x14:cfRule type="containsText" priority="445" operator="containsText" text="ja" id="{35E9096D-FBBE-4223-A9B5-E7B714FB1E09}">
            <xm:f>NOT(ISERROR(SEARCH("ja",'Hoher Bedarf, IG'!Z390)))</xm:f>
            <x14:dxf>
              <fill>
                <patternFill>
                  <bgColor rgb="FF33CC33"/>
                </patternFill>
              </fill>
            </x14:dxf>
          </x14:cfRule>
          <xm:sqref>P362</xm:sqref>
        </x14:conditionalFormatting>
        <x14:conditionalFormatting xmlns:xm="http://schemas.microsoft.com/office/excel/2006/main">
          <x14:cfRule type="containsText" priority="446" operator="containsText" text="ja" id="{57796A3A-0512-4DD9-82DD-636D3A9F5344}">
            <xm:f>NOT(ISERROR(SEARCH("ja",'Hoher Bedarf, IG'!Z390)))</xm:f>
            <x14:dxf>
              <fill>
                <patternFill>
                  <bgColor rgb="FF00CC00"/>
                </patternFill>
              </fill>
            </x14:dxf>
          </x14:cfRule>
          <x14:cfRule type="containsText" priority="447" operator="containsText" text="ja" id="{BE4FB801-BDE3-4B73-B059-C1512795CF1A}">
            <xm:f>NOT(ISERROR(SEARCH("ja",'Hoher Bedarf, IG'!Z390)))</xm:f>
            <x14:dxf>
              <fill>
                <patternFill>
                  <bgColor rgb="FF00B050"/>
                </patternFill>
              </fill>
            </x14:dxf>
          </x14:cfRule>
          <xm:sqref>P362</xm:sqref>
        </x14:conditionalFormatting>
        <x14:conditionalFormatting xmlns:xm="http://schemas.microsoft.com/office/excel/2006/main">
          <x14:cfRule type="containsText" priority="448" operator="containsText" text="ja" id="{9990D8EA-CE60-4CD8-9D2C-0C005CB18385}">
            <xm:f>NOT(ISERROR(SEARCH("ja",'Hoher Bedarf, IG'!Z390)))</xm:f>
            <x14:dxf>
              <fill>
                <patternFill>
                  <bgColor rgb="FF33CC33"/>
                </patternFill>
              </fill>
            </x14:dxf>
          </x14:cfRule>
          <xm:sqref>O362</xm:sqref>
        </x14:conditionalFormatting>
        <x14:conditionalFormatting xmlns:xm="http://schemas.microsoft.com/office/excel/2006/main">
          <x14:cfRule type="containsText" priority="449" operator="containsText" text="ja" id="{EB7279E9-24AD-4772-B9CE-DE6F67DC058A}">
            <xm:f>NOT(ISERROR(SEARCH("ja",'Hoher Bedarf, IG'!Z390)))</xm:f>
            <x14:dxf>
              <fill>
                <patternFill>
                  <bgColor rgb="FF00CC00"/>
                </patternFill>
              </fill>
            </x14:dxf>
          </x14:cfRule>
          <x14:cfRule type="containsText" priority="450" operator="containsText" text="ja" id="{96118408-A1FB-4053-8E84-0966D4ACBB3F}">
            <xm:f>NOT(ISERROR(SEARCH("ja",'Hoher Bedarf, IG'!Z390)))</xm:f>
            <x14:dxf>
              <fill>
                <patternFill>
                  <bgColor rgb="FF00B050"/>
                </patternFill>
              </fill>
            </x14:dxf>
          </x14:cfRule>
          <xm:sqref>O362</xm:sqref>
        </x14:conditionalFormatting>
        <x14:conditionalFormatting xmlns:xm="http://schemas.microsoft.com/office/excel/2006/main">
          <x14:cfRule type="containsText" priority="451" operator="containsText" text="ja" id="{B45C468E-BF1D-4A2E-BB43-7E6ED8E3EA27}">
            <xm:f>NOT(ISERROR(SEARCH("ja",'Hoher Bedarf, IG'!Z390)))</xm:f>
            <x14:dxf>
              <fill>
                <patternFill>
                  <bgColor rgb="FF33CC33"/>
                </patternFill>
              </fill>
            </x14:dxf>
          </x14:cfRule>
          <xm:sqref>W362</xm:sqref>
        </x14:conditionalFormatting>
        <x14:conditionalFormatting xmlns:xm="http://schemas.microsoft.com/office/excel/2006/main">
          <x14:cfRule type="containsText" priority="452" operator="containsText" text="ja" id="{4870FB56-C999-4A01-9D91-7BE183CB79E1}">
            <xm:f>NOT(ISERROR(SEARCH("ja",'Hoher Bedarf, IG'!Z390)))</xm:f>
            <x14:dxf>
              <fill>
                <patternFill>
                  <bgColor rgb="FF00CC00"/>
                </patternFill>
              </fill>
            </x14:dxf>
          </x14:cfRule>
          <x14:cfRule type="containsText" priority="453" operator="containsText" text="ja" id="{5A9B96A5-08DB-4A43-8C9E-DC62A66F180C}">
            <xm:f>NOT(ISERROR(SEARCH("ja",'Hoher Bedarf, IG'!Z390)))</xm:f>
            <x14:dxf>
              <fill>
                <patternFill>
                  <bgColor rgb="FF00B050"/>
                </patternFill>
              </fill>
            </x14:dxf>
          </x14:cfRule>
          <xm:sqref>W362</xm:sqref>
        </x14:conditionalFormatting>
        <x14:conditionalFormatting xmlns:xm="http://schemas.microsoft.com/office/excel/2006/main">
          <x14:cfRule type="containsText" priority="454" operator="containsText" text="ja" id="{C3A2EED5-1690-4650-8B13-FEE02699F871}">
            <xm:f>NOT(ISERROR(SEARCH("ja",'Hoher Bedarf, IG'!Z390)))</xm:f>
            <x14:dxf>
              <fill>
                <patternFill>
                  <bgColor rgb="FF33CC33"/>
                </patternFill>
              </fill>
            </x14:dxf>
          </x14:cfRule>
          <xm:sqref>X362</xm:sqref>
        </x14:conditionalFormatting>
        <x14:conditionalFormatting xmlns:xm="http://schemas.microsoft.com/office/excel/2006/main">
          <x14:cfRule type="containsText" priority="455" operator="containsText" text="ja" id="{678A4E41-1C38-4C8E-B492-AB3515BCE7D8}">
            <xm:f>NOT(ISERROR(SEARCH("ja",'Hoher Bedarf, IG'!Z390)))</xm:f>
            <x14:dxf>
              <fill>
                <patternFill>
                  <bgColor rgb="FF00CC00"/>
                </patternFill>
              </fill>
            </x14:dxf>
          </x14:cfRule>
          <x14:cfRule type="containsText" priority="456" operator="containsText" text="ja" id="{A5A2DFC2-29EE-4401-926F-1BA83CC5E38B}">
            <xm:f>NOT(ISERROR(SEARCH("ja",'Hoher Bedarf, IG'!Z390)))</xm:f>
            <x14:dxf>
              <fill>
                <patternFill>
                  <bgColor rgb="FF00B050"/>
                </patternFill>
              </fill>
            </x14:dxf>
          </x14:cfRule>
          <xm:sqref>X362</xm:sqref>
        </x14:conditionalFormatting>
        <x14:conditionalFormatting xmlns:xm="http://schemas.microsoft.com/office/excel/2006/main">
          <x14:cfRule type="containsText" priority="457" operator="containsText" text="ja" id="{C89EEFEC-4CB7-4486-81CC-9CC7E5CA9038}">
            <xm:f>NOT(ISERROR(SEARCH("ja",'Hoher Bedarf, IG'!Z390)))</xm:f>
            <x14:dxf>
              <fill>
                <patternFill>
                  <bgColor rgb="FF33CC33"/>
                </patternFill>
              </fill>
            </x14:dxf>
          </x14:cfRule>
          <xm:sqref>Y362</xm:sqref>
        </x14:conditionalFormatting>
        <x14:conditionalFormatting xmlns:xm="http://schemas.microsoft.com/office/excel/2006/main">
          <x14:cfRule type="containsText" priority="458" operator="containsText" text="ja" id="{C17D15E1-61D9-47D2-8E26-3F21390B6313}">
            <xm:f>NOT(ISERROR(SEARCH("ja",'Hoher Bedarf, IG'!Z390)))</xm:f>
            <x14:dxf>
              <fill>
                <patternFill>
                  <bgColor rgb="FF00CC00"/>
                </patternFill>
              </fill>
            </x14:dxf>
          </x14:cfRule>
          <x14:cfRule type="containsText" priority="459" operator="containsText" text="ja" id="{74F85BCA-4782-4508-AE26-1E93E1383E7C}">
            <xm:f>NOT(ISERROR(SEARCH("ja",'Hoher Bedarf, IG'!Z390)))</xm:f>
            <x14:dxf>
              <fill>
                <patternFill>
                  <bgColor rgb="FF00B050"/>
                </patternFill>
              </fill>
            </x14:dxf>
          </x14:cfRule>
          <xm:sqref>Y362</xm:sqref>
        </x14:conditionalFormatting>
        <x14:conditionalFormatting xmlns:xm="http://schemas.microsoft.com/office/excel/2006/main">
          <x14:cfRule type="containsText" priority="460" operator="containsText" text="ja" id="{9487E256-B93F-48A8-A41B-3123F7EBAB7A}">
            <xm:f>NOT(ISERROR(SEARCH("ja",'Hoher Bedarf, IG'!Z390)))</xm:f>
            <x14:dxf>
              <fill>
                <patternFill>
                  <bgColor rgb="FF33CC33"/>
                </patternFill>
              </fill>
            </x14:dxf>
          </x14:cfRule>
          <xm:sqref>N362</xm:sqref>
        </x14:conditionalFormatting>
        <x14:conditionalFormatting xmlns:xm="http://schemas.microsoft.com/office/excel/2006/main">
          <x14:cfRule type="containsText" priority="461" operator="containsText" text="ja" id="{38967099-8712-4D33-BCF7-F26192D3CF86}">
            <xm:f>NOT(ISERROR(SEARCH("ja",'Hoher Bedarf, IG'!Z390)))</xm:f>
            <x14:dxf>
              <fill>
                <patternFill>
                  <bgColor rgb="FF00CC00"/>
                </patternFill>
              </fill>
            </x14:dxf>
          </x14:cfRule>
          <x14:cfRule type="containsText" priority="462" operator="containsText" text="ja" id="{E4764A17-3336-4F8B-95B3-89A540599093}">
            <xm:f>NOT(ISERROR(SEARCH("ja",'Hoher Bedarf, IG'!Z390)))</xm:f>
            <x14:dxf>
              <fill>
                <patternFill>
                  <bgColor rgb="FF00B050"/>
                </patternFill>
              </fill>
            </x14:dxf>
          </x14:cfRule>
          <xm:sqref>N362</xm:sqref>
        </x14:conditionalFormatting>
        <x14:conditionalFormatting xmlns:xm="http://schemas.microsoft.com/office/excel/2006/main">
          <x14:cfRule type="containsText" priority="352" operator="containsText" text="ja" id="{C3453769-F80F-4FB2-A376-77FFBF919063}">
            <xm:f>NOT(ISERROR(SEARCH("ja",'Hoher Bedarf, IG'!Z319)))</xm:f>
            <x14:dxf>
              <fill>
                <patternFill>
                  <bgColor rgb="FF33CC33"/>
                </patternFill>
              </fill>
            </x14:dxf>
          </x14:cfRule>
          <xm:sqref>N319:N342</xm:sqref>
        </x14:conditionalFormatting>
        <x14:conditionalFormatting xmlns:xm="http://schemas.microsoft.com/office/excel/2006/main">
          <x14:cfRule type="containsText" priority="350" operator="containsText" text="ja" id="{2F9EE000-1DFF-4E60-9DE5-D126C87864F0}">
            <xm:f>NOT(ISERROR(SEARCH("ja",'Hoher Bedarf, IG'!Z319)))</xm:f>
            <x14:dxf>
              <fill>
                <patternFill>
                  <bgColor rgb="FF00CC00"/>
                </patternFill>
              </fill>
            </x14:dxf>
          </x14:cfRule>
          <x14:cfRule type="containsText" priority="351" operator="containsText" text="ja" id="{F4738970-799F-406D-9304-96DB9D8AC995}">
            <xm:f>NOT(ISERROR(SEARCH("ja",'Hoher Bedarf, IG'!Z319)))</xm:f>
            <x14:dxf>
              <fill>
                <patternFill>
                  <bgColor rgb="FF00B050"/>
                </patternFill>
              </fill>
            </x14:dxf>
          </x14:cfRule>
          <xm:sqref>N319:N342</xm:sqref>
        </x14:conditionalFormatting>
        <x14:conditionalFormatting xmlns:xm="http://schemas.microsoft.com/office/excel/2006/main">
          <x14:cfRule type="containsText" priority="355" operator="containsText" text="ja" id="{CBD2C078-997F-4AF2-9528-6C13C20BAE7D}">
            <xm:f>NOT(ISERROR(SEARCH("ja",'Hoher Bedarf, IG'!Z319)))</xm:f>
            <x14:dxf>
              <fill>
                <patternFill>
                  <bgColor rgb="FF33CC33"/>
                </patternFill>
              </fill>
            </x14:dxf>
          </x14:cfRule>
          <xm:sqref>Y319:Y342</xm:sqref>
        </x14:conditionalFormatting>
        <x14:conditionalFormatting xmlns:xm="http://schemas.microsoft.com/office/excel/2006/main">
          <x14:cfRule type="containsText" priority="356" operator="containsText" text="ja" id="{26C33D58-8C4A-4597-90A4-F860C4EB7139}">
            <xm:f>NOT(ISERROR(SEARCH("ja",'Hoher Bedarf, IG'!Z319)))</xm:f>
            <x14:dxf>
              <fill>
                <patternFill>
                  <bgColor rgb="FF00CC00"/>
                </patternFill>
              </fill>
            </x14:dxf>
          </x14:cfRule>
          <x14:cfRule type="containsText" priority="357" operator="containsText" text="ja" id="{A018D8E3-7D93-4108-B00B-17B6C2162B31}">
            <xm:f>NOT(ISERROR(SEARCH("ja",'Hoher Bedarf, IG'!Z319)))</xm:f>
            <x14:dxf>
              <fill>
                <patternFill>
                  <bgColor rgb="FF00B050"/>
                </patternFill>
              </fill>
            </x14:dxf>
          </x14:cfRule>
          <xm:sqref>Y319:Y342</xm:sqref>
        </x14:conditionalFormatting>
        <x14:conditionalFormatting xmlns:xm="http://schemas.microsoft.com/office/excel/2006/main">
          <x14:cfRule type="containsText" priority="358" operator="containsText" text="ja" id="{B521913C-9E70-48A3-B19A-C521A2BDB92D}">
            <xm:f>NOT(ISERROR(SEARCH("ja",'Hoher Bedarf, IG'!Z319)))</xm:f>
            <x14:dxf>
              <fill>
                <patternFill>
                  <bgColor rgb="FF33CC33"/>
                </patternFill>
              </fill>
            </x14:dxf>
          </x14:cfRule>
          <xm:sqref>X319:X342</xm:sqref>
        </x14:conditionalFormatting>
        <x14:conditionalFormatting xmlns:xm="http://schemas.microsoft.com/office/excel/2006/main">
          <x14:cfRule type="containsText" priority="359" operator="containsText" text="ja" id="{AE03A3A1-86E9-40C9-8E11-4A98EC06A823}">
            <xm:f>NOT(ISERROR(SEARCH("ja",'Hoher Bedarf, IG'!Z319)))</xm:f>
            <x14:dxf>
              <fill>
                <patternFill>
                  <bgColor rgb="FF00CC00"/>
                </patternFill>
              </fill>
            </x14:dxf>
          </x14:cfRule>
          <x14:cfRule type="containsText" priority="360" operator="containsText" text="ja" id="{97E22454-0C24-4960-B466-83CC385F9525}">
            <xm:f>NOT(ISERROR(SEARCH("ja",'Hoher Bedarf, IG'!Z319)))</xm:f>
            <x14:dxf>
              <fill>
                <patternFill>
                  <bgColor rgb="FF00B050"/>
                </patternFill>
              </fill>
            </x14:dxf>
          </x14:cfRule>
          <xm:sqref>X319:X342</xm:sqref>
        </x14:conditionalFormatting>
        <x14:conditionalFormatting xmlns:xm="http://schemas.microsoft.com/office/excel/2006/main">
          <x14:cfRule type="containsText" priority="361" operator="containsText" text="ja" id="{15D474E2-7519-4EF5-BF4F-3FF7FE5B578E}">
            <xm:f>NOT(ISERROR(SEARCH("ja",'Hoher Bedarf, IG'!Z319)))</xm:f>
            <x14:dxf>
              <fill>
                <patternFill>
                  <bgColor rgb="FF33CC33"/>
                </patternFill>
              </fill>
            </x14:dxf>
          </x14:cfRule>
          <xm:sqref>W319:W342</xm:sqref>
        </x14:conditionalFormatting>
        <x14:conditionalFormatting xmlns:xm="http://schemas.microsoft.com/office/excel/2006/main">
          <x14:cfRule type="containsText" priority="362" operator="containsText" text="ja" id="{6A6CE5BB-9A2A-44B8-9982-BA38C9701DBC}">
            <xm:f>NOT(ISERROR(SEARCH("ja",'Hoher Bedarf, IG'!Z319)))</xm:f>
            <x14:dxf>
              <fill>
                <patternFill>
                  <bgColor rgb="FF00CC00"/>
                </patternFill>
              </fill>
            </x14:dxf>
          </x14:cfRule>
          <x14:cfRule type="containsText" priority="363" operator="containsText" text="ja" id="{992997D0-4137-4C79-8F30-B7ED443A22A6}">
            <xm:f>NOT(ISERROR(SEARCH("ja",'Hoher Bedarf, IG'!Z319)))</xm:f>
            <x14:dxf>
              <fill>
                <patternFill>
                  <bgColor rgb="FF00B050"/>
                </patternFill>
              </fill>
            </x14:dxf>
          </x14:cfRule>
          <xm:sqref>W319:W342</xm:sqref>
        </x14:conditionalFormatting>
        <x14:conditionalFormatting xmlns:xm="http://schemas.microsoft.com/office/excel/2006/main">
          <x14:cfRule type="containsText" priority="364" operator="containsText" text="ja" id="{E1F34C43-D836-4C10-9A20-DE351C7608A8}">
            <xm:f>NOT(ISERROR(SEARCH("ja",'Hoher Bedarf, IG'!Z319)))</xm:f>
            <x14:dxf>
              <fill>
                <patternFill>
                  <bgColor rgb="FF33CC33"/>
                </patternFill>
              </fill>
            </x14:dxf>
          </x14:cfRule>
          <xm:sqref>V319:V342</xm:sqref>
        </x14:conditionalFormatting>
        <x14:conditionalFormatting xmlns:xm="http://schemas.microsoft.com/office/excel/2006/main">
          <x14:cfRule type="containsText" priority="365" operator="containsText" text="ja" id="{DCCF8855-31B6-4BE8-8AF3-D38949AE2EA0}">
            <xm:f>NOT(ISERROR(SEARCH("ja",'Hoher Bedarf, IG'!Z319)))</xm:f>
            <x14:dxf>
              <fill>
                <patternFill>
                  <bgColor rgb="FF00CC00"/>
                </patternFill>
              </fill>
            </x14:dxf>
          </x14:cfRule>
          <x14:cfRule type="containsText" priority="366" operator="containsText" text="ja" id="{815751E2-6ACA-413A-93FE-D0887D9E0BC4}">
            <xm:f>NOT(ISERROR(SEARCH("ja",'Hoher Bedarf, IG'!Z319)))</xm:f>
            <x14:dxf>
              <fill>
                <patternFill>
                  <bgColor rgb="FF00B050"/>
                </patternFill>
              </fill>
            </x14:dxf>
          </x14:cfRule>
          <xm:sqref>V319:V342</xm:sqref>
        </x14:conditionalFormatting>
        <x14:conditionalFormatting xmlns:xm="http://schemas.microsoft.com/office/excel/2006/main">
          <x14:cfRule type="containsText" priority="367" operator="containsText" text="ja" id="{B1E6D329-B4EC-47FA-8D21-59FA613680FA}">
            <xm:f>NOT(ISERROR(SEARCH("ja",'Hoher Bedarf, IG'!Z319)))</xm:f>
            <x14:dxf>
              <fill>
                <patternFill>
                  <bgColor rgb="FF33CC33"/>
                </patternFill>
              </fill>
            </x14:dxf>
          </x14:cfRule>
          <xm:sqref>U319:U342</xm:sqref>
        </x14:conditionalFormatting>
        <x14:conditionalFormatting xmlns:xm="http://schemas.microsoft.com/office/excel/2006/main">
          <x14:cfRule type="containsText" priority="368" operator="containsText" text="ja" id="{5E77C4F1-97BF-48B4-8C95-4E6980CC8256}">
            <xm:f>NOT(ISERROR(SEARCH("ja",'Hoher Bedarf, IG'!Z319)))</xm:f>
            <x14:dxf>
              <fill>
                <patternFill>
                  <bgColor rgb="FF00CC00"/>
                </patternFill>
              </fill>
            </x14:dxf>
          </x14:cfRule>
          <x14:cfRule type="containsText" priority="369" operator="containsText" text="ja" id="{1E04BBD4-ECA5-4293-BD46-AC0D7F5F4034}">
            <xm:f>NOT(ISERROR(SEARCH("ja",'Hoher Bedarf, IG'!Z319)))</xm:f>
            <x14:dxf>
              <fill>
                <patternFill>
                  <bgColor rgb="FF00B050"/>
                </patternFill>
              </fill>
            </x14:dxf>
          </x14:cfRule>
          <xm:sqref>U319:U342</xm:sqref>
        </x14:conditionalFormatting>
        <x14:conditionalFormatting xmlns:xm="http://schemas.microsoft.com/office/excel/2006/main">
          <x14:cfRule type="containsText" priority="370" operator="containsText" text="ja" id="{05D674DB-8C71-475A-AA63-CFDF2C9E56C7}">
            <xm:f>NOT(ISERROR(SEARCH("ja",'Hoher Bedarf, IG'!Z319)))</xm:f>
            <x14:dxf>
              <fill>
                <patternFill>
                  <bgColor rgb="FF33CC33"/>
                </patternFill>
              </fill>
            </x14:dxf>
          </x14:cfRule>
          <xm:sqref>T319:T342</xm:sqref>
        </x14:conditionalFormatting>
        <x14:conditionalFormatting xmlns:xm="http://schemas.microsoft.com/office/excel/2006/main">
          <x14:cfRule type="containsText" priority="371" operator="containsText" text="ja" id="{9E08B9CF-41DD-4438-8099-ADFABF86ABB4}">
            <xm:f>NOT(ISERROR(SEARCH("ja",'Hoher Bedarf, IG'!Z319)))</xm:f>
            <x14:dxf>
              <fill>
                <patternFill>
                  <bgColor rgb="FF00CC00"/>
                </patternFill>
              </fill>
            </x14:dxf>
          </x14:cfRule>
          <x14:cfRule type="containsText" priority="372" operator="containsText" text="ja" id="{0F6B64A1-88F3-496A-A523-BF2480B5C87D}">
            <xm:f>NOT(ISERROR(SEARCH("ja",'Hoher Bedarf, IG'!Z319)))</xm:f>
            <x14:dxf>
              <fill>
                <patternFill>
                  <bgColor rgb="FF00B050"/>
                </patternFill>
              </fill>
            </x14:dxf>
          </x14:cfRule>
          <xm:sqref>T319:T342</xm:sqref>
        </x14:conditionalFormatting>
        <x14:conditionalFormatting xmlns:xm="http://schemas.microsoft.com/office/excel/2006/main">
          <x14:cfRule type="containsText" priority="373" operator="containsText" text="ja" id="{CE957D92-3BA6-49DD-BC64-B10D5338A445}">
            <xm:f>NOT(ISERROR(SEARCH("ja",'Hoher Bedarf, IG'!Y319)))</xm:f>
            <x14:dxf>
              <fill>
                <patternFill>
                  <bgColor rgb="FF33CC33"/>
                </patternFill>
              </fill>
            </x14:dxf>
          </x14:cfRule>
          <xm:sqref>S319:S342 R329</xm:sqref>
        </x14:conditionalFormatting>
        <x14:conditionalFormatting xmlns:xm="http://schemas.microsoft.com/office/excel/2006/main">
          <x14:cfRule type="containsText" priority="374" operator="containsText" text="ja" id="{63E43662-9CF2-4079-B15F-1384D844FB6A}">
            <xm:f>NOT(ISERROR(SEARCH("ja",'Hoher Bedarf, IG'!Y319)))</xm:f>
            <x14:dxf>
              <fill>
                <patternFill>
                  <bgColor rgb="FF00CC00"/>
                </patternFill>
              </fill>
            </x14:dxf>
          </x14:cfRule>
          <x14:cfRule type="containsText" priority="375" operator="containsText" text="ja" id="{3A7593DF-F79A-44C2-9CBD-61C6889D337B}">
            <xm:f>NOT(ISERROR(SEARCH("ja",'Hoher Bedarf, IG'!Y319)))</xm:f>
            <x14:dxf>
              <fill>
                <patternFill>
                  <bgColor rgb="FF00B050"/>
                </patternFill>
              </fill>
            </x14:dxf>
          </x14:cfRule>
          <xm:sqref>S319:S342 R329</xm:sqref>
        </x14:conditionalFormatting>
        <x14:conditionalFormatting xmlns:xm="http://schemas.microsoft.com/office/excel/2006/main">
          <x14:cfRule type="containsText" priority="376" operator="containsText" text="ja" id="{32FD6A45-CA77-4583-BF3A-040DE69C3CBE}">
            <xm:f>NOT(ISERROR(SEARCH("ja",'Hoher Bedarf, IG'!Z319)))</xm:f>
            <x14:dxf>
              <fill>
                <patternFill>
                  <bgColor rgb="FF33CC33"/>
                </patternFill>
              </fill>
            </x14:dxf>
          </x14:cfRule>
          <xm:sqref>R319:R342</xm:sqref>
        </x14:conditionalFormatting>
        <x14:conditionalFormatting xmlns:xm="http://schemas.microsoft.com/office/excel/2006/main">
          <x14:cfRule type="containsText" priority="377" operator="containsText" text="ja" id="{F732ECB0-9AEA-42B0-B4EA-9B183D67AC06}">
            <xm:f>NOT(ISERROR(SEARCH("ja",'Hoher Bedarf, IG'!Z319)))</xm:f>
            <x14:dxf>
              <fill>
                <patternFill>
                  <bgColor rgb="FF00CC00"/>
                </patternFill>
              </fill>
            </x14:dxf>
          </x14:cfRule>
          <x14:cfRule type="containsText" priority="378" operator="containsText" text="ja" id="{C9027948-A91D-4F03-ADC1-F35C24B61FC9}">
            <xm:f>NOT(ISERROR(SEARCH("ja",'Hoher Bedarf, IG'!Z319)))</xm:f>
            <x14:dxf>
              <fill>
                <patternFill>
                  <bgColor rgb="FF00B050"/>
                </patternFill>
              </fill>
            </x14:dxf>
          </x14:cfRule>
          <xm:sqref>R319:R342</xm:sqref>
        </x14:conditionalFormatting>
        <x14:conditionalFormatting xmlns:xm="http://schemas.microsoft.com/office/excel/2006/main">
          <x14:cfRule type="containsText" priority="379" operator="containsText" text="ja" id="{7D7DF5C1-7FD8-4C68-88FE-CE0853E73304}">
            <xm:f>NOT(ISERROR(SEARCH("ja",'Hoher Bedarf, IG'!Z319)))</xm:f>
            <x14:dxf>
              <fill>
                <patternFill>
                  <bgColor rgb="FF33CC33"/>
                </patternFill>
              </fill>
            </x14:dxf>
          </x14:cfRule>
          <xm:sqref>Q319:Q342</xm:sqref>
        </x14:conditionalFormatting>
        <x14:conditionalFormatting xmlns:xm="http://schemas.microsoft.com/office/excel/2006/main">
          <x14:cfRule type="containsText" priority="380" operator="containsText" text="ja" id="{D1EE428E-AB6F-41F3-A950-879FC473DFC5}">
            <xm:f>NOT(ISERROR(SEARCH("ja",'Hoher Bedarf, IG'!Z319)))</xm:f>
            <x14:dxf>
              <fill>
                <patternFill>
                  <bgColor rgb="FF00CC00"/>
                </patternFill>
              </fill>
            </x14:dxf>
          </x14:cfRule>
          <x14:cfRule type="containsText" priority="381" operator="containsText" text="ja" id="{06B3A9DB-D2D8-485C-AB8D-2CBF3FE6137F}">
            <xm:f>NOT(ISERROR(SEARCH("ja",'Hoher Bedarf, IG'!Z319)))</xm:f>
            <x14:dxf>
              <fill>
                <patternFill>
                  <bgColor rgb="FF00B050"/>
                </patternFill>
              </fill>
            </x14:dxf>
          </x14:cfRule>
          <xm:sqref>Q319:Q342</xm:sqref>
        </x14:conditionalFormatting>
        <x14:conditionalFormatting xmlns:xm="http://schemas.microsoft.com/office/excel/2006/main">
          <x14:cfRule type="containsText" priority="382" operator="containsText" text="ja" id="{FF17E9E6-AC78-4278-BFD1-06D57E78E9D8}">
            <xm:f>NOT(ISERROR(SEARCH("ja",'Hoher Bedarf, IG'!Z319)))</xm:f>
            <x14:dxf>
              <fill>
                <patternFill>
                  <bgColor rgb="FF33CC33"/>
                </patternFill>
              </fill>
            </x14:dxf>
          </x14:cfRule>
          <xm:sqref>P319:P342</xm:sqref>
        </x14:conditionalFormatting>
        <x14:conditionalFormatting xmlns:xm="http://schemas.microsoft.com/office/excel/2006/main">
          <x14:cfRule type="containsText" priority="383" operator="containsText" text="ja" id="{0F12AE7B-6E55-4D4A-ADDE-F08DB10F25F7}">
            <xm:f>NOT(ISERROR(SEARCH("ja",'Hoher Bedarf, IG'!Z319)))</xm:f>
            <x14:dxf>
              <fill>
                <patternFill>
                  <bgColor rgb="FF00CC00"/>
                </patternFill>
              </fill>
            </x14:dxf>
          </x14:cfRule>
          <x14:cfRule type="containsText" priority="384" operator="containsText" text="ja" id="{9BED1FFD-714D-474E-891B-F2E9EEDE2DFE}">
            <xm:f>NOT(ISERROR(SEARCH("ja",'Hoher Bedarf, IG'!Z319)))</xm:f>
            <x14:dxf>
              <fill>
                <patternFill>
                  <bgColor rgb="FF00B050"/>
                </patternFill>
              </fill>
            </x14:dxf>
          </x14:cfRule>
          <xm:sqref>P319:P342</xm:sqref>
        </x14:conditionalFormatting>
        <x14:conditionalFormatting xmlns:xm="http://schemas.microsoft.com/office/excel/2006/main">
          <x14:cfRule type="containsText" priority="385" operator="containsText" text="ja" id="{EE593E27-4A52-4821-801D-F0A3409CE083}">
            <xm:f>NOT(ISERROR(SEARCH("ja",'Hoher Bedarf, IG'!Z319)))</xm:f>
            <x14:dxf>
              <fill>
                <patternFill>
                  <bgColor rgb="FF33CC33"/>
                </patternFill>
              </fill>
            </x14:dxf>
          </x14:cfRule>
          <xm:sqref>O319:O342</xm:sqref>
        </x14:conditionalFormatting>
        <x14:conditionalFormatting xmlns:xm="http://schemas.microsoft.com/office/excel/2006/main">
          <x14:cfRule type="containsText" priority="386" operator="containsText" text="ja" id="{7B0C5E50-DF4E-44F2-AE4A-FB57C99B28FE}">
            <xm:f>NOT(ISERROR(SEARCH("ja",'Hoher Bedarf, IG'!Z319)))</xm:f>
            <x14:dxf>
              <fill>
                <patternFill>
                  <bgColor rgb="FF00CC00"/>
                </patternFill>
              </fill>
            </x14:dxf>
          </x14:cfRule>
          <x14:cfRule type="containsText" priority="387" operator="containsText" text="ja" id="{391BD53D-9359-4659-9E47-51114860E659}">
            <xm:f>NOT(ISERROR(SEARCH("ja",'Hoher Bedarf, IG'!Z319)))</xm:f>
            <x14:dxf>
              <fill>
                <patternFill>
                  <bgColor rgb="FF00B050"/>
                </patternFill>
              </fill>
            </x14:dxf>
          </x14:cfRule>
          <xm:sqref>O319:O342</xm:sqref>
        </x14:conditionalFormatting>
        <x14:conditionalFormatting xmlns:xm="http://schemas.microsoft.com/office/excel/2006/main">
          <x14:cfRule type="containsText" priority="388" operator="containsText" text="ja" id="{DEAEBC53-4F10-4DBA-BA9C-214ABF86088E}">
            <xm:f>NOT(ISERROR(SEARCH("ja",'Hoher Bedarf, IG'!Z347)))</xm:f>
            <x14:dxf>
              <fill>
                <patternFill>
                  <bgColor rgb="FF33CC33"/>
                </patternFill>
              </fill>
            </x14:dxf>
          </x14:cfRule>
          <xm:sqref>N343:N361</xm:sqref>
        </x14:conditionalFormatting>
        <x14:conditionalFormatting xmlns:xm="http://schemas.microsoft.com/office/excel/2006/main">
          <x14:cfRule type="containsText" priority="389" operator="containsText" text="ja" id="{A27155B4-5F76-49FA-B3C1-F8C55FDFA7DF}">
            <xm:f>NOT(ISERROR(SEARCH("ja",'Hoher Bedarf, IG'!Z347)))</xm:f>
            <x14:dxf>
              <fill>
                <patternFill>
                  <bgColor rgb="FF00CC00"/>
                </patternFill>
              </fill>
            </x14:dxf>
          </x14:cfRule>
          <x14:cfRule type="containsText" priority="390" operator="containsText" text="ja" id="{DC773C36-FEB7-4DFF-AC40-3F22E3D96BDE}">
            <xm:f>NOT(ISERROR(SEARCH("ja",'Hoher Bedarf, IG'!Z347)))</xm:f>
            <x14:dxf>
              <fill>
                <patternFill>
                  <bgColor rgb="FF00B050"/>
                </patternFill>
              </fill>
            </x14:dxf>
          </x14:cfRule>
          <xm:sqref>N343:N361</xm:sqref>
        </x14:conditionalFormatting>
        <x14:conditionalFormatting xmlns:xm="http://schemas.microsoft.com/office/excel/2006/main">
          <x14:cfRule type="containsText" priority="391" operator="containsText" text="ja" id="{0D898ED7-A3F8-4096-B630-AC28957990D5}">
            <xm:f>NOT(ISERROR(SEARCH("ja",'Hoher Bedarf, IG'!Z347)))</xm:f>
            <x14:dxf>
              <fill>
                <patternFill>
                  <bgColor rgb="FF33CC33"/>
                </patternFill>
              </fill>
            </x14:dxf>
          </x14:cfRule>
          <xm:sqref>Y343:Y361</xm:sqref>
        </x14:conditionalFormatting>
        <x14:conditionalFormatting xmlns:xm="http://schemas.microsoft.com/office/excel/2006/main">
          <x14:cfRule type="containsText" priority="392" operator="containsText" text="ja" id="{B2DF34C7-1012-42C2-B837-3A9B998F2423}">
            <xm:f>NOT(ISERROR(SEARCH("ja",'Hoher Bedarf, IG'!Z347)))</xm:f>
            <x14:dxf>
              <fill>
                <patternFill>
                  <bgColor rgb="FF00CC00"/>
                </patternFill>
              </fill>
            </x14:dxf>
          </x14:cfRule>
          <x14:cfRule type="containsText" priority="393" operator="containsText" text="ja" id="{BD2FBEF8-C7DD-43BF-A2B6-2A47F9DF18B2}">
            <xm:f>NOT(ISERROR(SEARCH("ja",'Hoher Bedarf, IG'!Z347)))</xm:f>
            <x14:dxf>
              <fill>
                <patternFill>
                  <bgColor rgb="FF00B050"/>
                </patternFill>
              </fill>
            </x14:dxf>
          </x14:cfRule>
          <xm:sqref>Y343:Y361</xm:sqref>
        </x14:conditionalFormatting>
        <x14:conditionalFormatting xmlns:xm="http://schemas.microsoft.com/office/excel/2006/main">
          <x14:cfRule type="containsText" priority="394" operator="containsText" text="ja" id="{7F8D0EC1-1398-4D82-8827-1BCCAB1EFAEC}">
            <xm:f>NOT(ISERROR(SEARCH("ja",'Hoher Bedarf, IG'!Z347)))</xm:f>
            <x14:dxf>
              <fill>
                <patternFill>
                  <bgColor rgb="FF33CC33"/>
                </patternFill>
              </fill>
            </x14:dxf>
          </x14:cfRule>
          <xm:sqref>X343:X361</xm:sqref>
        </x14:conditionalFormatting>
        <x14:conditionalFormatting xmlns:xm="http://schemas.microsoft.com/office/excel/2006/main">
          <x14:cfRule type="containsText" priority="395" operator="containsText" text="ja" id="{1D90B089-D304-40C4-9A81-7F93900DE9C4}">
            <xm:f>NOT(ISERROR(SEARCH("ja",'Hoher Bedarf, IG'!Z347)))</xm:f>
            <x14:dxf>
              <fill>
                <patternFill>
                  <bgColor rgb="FF00CC00"/>
                </patternFill>
              </fill>
            </x14:dxf>
          </x14:cfRule>
          <x14:cfRule type="containsText" priority="396" operator="containsText" text="ja" id="{6ADA10DC-5F70-45BF-B6EA-49117132A02B}">
            <xm:f>NOT(ISERROR(SEARCH("ja",'Hoher Bedarf, IG'!Z347)))</xm:f>
            <x14:dxf>
              <fill>
                <patternFill>
                  <bgColor rgb="FF00B050"/>
                </patternFill>
              </fill>
            </x14:dxf>
          </x14:cfRule>
          <xm:sqref>X343:X361</xm:sqref>
        </x14:conditionalFormatting>
        <x14:conditionalFormatting xmlns:xm="http://schemas.microsoft.com/office/excel/2006/main">
          <x14:cfRule type="containsText" priority="397" operator="containsText" text="ja" id="{79738982-1D37-4F52-B411-F7FE9DAFD2AD}">
            <xm:f>NOT(ISERROR(SEARCH("ja",'Hoher Bedarf, IG'!Z347)))</xm:f>
            <x14:dxf>
              <fill>
                <patternFill>
                  <bgColor rgb="FF33CC33"/>
                </patternFill>
              </fill>
            </x14:dxf>
          </x14:cfRule>
          <xm:sqref>W343:W361</xm:sqref>
        </x14:conditionalFormatting>
        <x14:conditionalFormatting xmlns:xm="http://schemas.microsoft.com/office/excel/2006/main">
          <x14:cfRule type="containsText" priority="398" operator="containsText" text="ja" id="{65122BEA-5C2A-47D3-9439-3D7E79C38A61}">
            <xm:f>NOT(ISERROR(SEARCH("ja",'Hoher Bedarf, IG'!Z347)))</xm:f>
            <x14:dxf>
              <fill>
                <patternFill>
                  <bgColor rgb="FF00CC00"/>
                </patternFill>
              </fill>
            </x14:dxf>
          </x14:cfRule>
          <x14:cfRule type="containsText" priority="399" operator="containsText" text="ja" id="{6F5D270E-C8AF-45DD-BE49-461C894AD817}">
            <xm:f>NOT(ISERROR(SEARCH("ja",'Hoher Bedarf, IG'!Z347)))</xm:f>
            <x14:dxf>
              <fill>
                <patternFill>
                  <bgColor rgb="FF00B050"/>
                </patternFill>
              </fill>
            </x14:dxf>
          </x14:cfRule>
          <xm:sqref>W343:W361</xm:sqref>
        </x14:conditionalFormatting>
        <x14:conditionalFormatting xmlns:xm="http://schemas.microsoft.com/office/excel/2006/main">
          <x14:cfRule type="containsText" priority="400" operator="containsText" text="ja" id="{B593703D-64CB-4606-A7C4-C40997450A47}">
            <xm:f>NOT(ISERROR(SEARCH("ja",'Hoher Bedarf, IG'!Z347)))</xm:f>
            <x14:dxf>
              <fill>
                <patternFill>
                  <bgColor rgb="FF33CC33"/>
                </patternFill>
              </fill>
            </x14:dxf>
          </x14:cfRule>
          <xm:sqref>V343:V361</xm:sqref>
        </x14:conditionalFormatting>
        <x14:conditionalFormatting xmlns:xm="http://schemas.microsoft.com/office/excel/2006/main">
          <x14:cfRule type="containsText" priority="401" operator="containsText" text="ja" id="{FB2F0148-3CDF-4C6D-9546-3B51BDBD5FB2}">
            <xm:f>NOT(ISERROR(SEARCH("ja",'Hoher Bedarf, IG'!Z347)))</xm:f>
            <x14:dxf>
              <fill>
                <patternFill>
                  <bgColor rgb="FF00CC00"/>
                </patternFill>
              </fill>
            </x14:dxf>
          </x14:cfRule>
          <x14:cfRule type="containsText" priority="402" operator="containsText" text="ja" id="{EEB3CFE9-8213-47A9-9014-B7408A0FCA30}">
            <xm:f>NOT(ISERROR(SEARCH("ja",'Hoher Bedarf, IG'!Z347)))</xm:f>
            <x14:dxf>
              <fill>
                <patternFill>
                  <bgColor rgb="FF00B050"/>
                </patternFill>
              </fill>
            </x14:dxf>
          </x14:cfRule>
          <xm:sqref>V343:V361</xm:sqref>
        </x14:conditionalFormatting>
        <x14:conditionalFormatting xmlns:xm="http://schemas.microsoft.com/office/excel/2006/main">
          <x14:cfRule type="containsText" priority="403" operator="containsText" text="ja" id="{E5484ED6-6E3E-4D91-81A5-5D174BBE0C23}">
            <xm:f>NOT(ISERROR(SEARCH("ja",'Hoher Bedarf, IG'!Z347)))</xm:f>
            <x14:dxf>
              <fill>
                <patternFill>
                  <bgColor rgb="FF33CC33"/>
                </patternFill>
              </fill>
            </x14:dxf>
          </x14:cfRule>
          <xm:sqref>U343:U361</xm:sqref>
        </x14:conditionalFormatting>
        <x14:conditionalFormatting xmlns:xm="http://schemas.microsoft.com/office/excel/2006/main">
          <x14:cfRule type="containsText" priority="404" operator="containsText" text="ja" id="{CAA6EB45-10A4-4BDF-9208-B351636BDED2}">
            <xm:f>NOT(ISERROR(SEARCH("ja",'Hoher Bedarf, IG'!Z347)))</xm:f>
            <x14:dxf>
              <fill>
                <patternFill>
                  <bgColor rgb="FF00CC00"/>
                </patternFill>
              </fill>
            </x14:dxf>
          </x14:cfRule>
          <x14:cfRule type="containsText" priority="405" operator="containsText" text="ja" id="{25DE8F40-CCA8-403F-91B3-DEBD4136CDAA}">
            <xm:f>NOT(ISERROR(SEARCH("ja",'Hoher Bedarf, IG'!Z347)))</xm:f>
            <x14:dxf>
              <fill>
                <patternFill>
                  <bgColor rgb="FF00B050"/>
                </patternFill>
              </fill>
            </x14:dxf>
          </x14:cfRule>
          <xm:sqref>U343:U361</xm:sqref>
        </x14:conditionalFormatting>
        <x14:conditionalFormatting xmlns:xm="http://schemas.microsoft.com/office/excel/2006/main">
          <x14:cfRule type="containsText" priority="406" operator="containsText" text="ja" id="{EA8EDEAE-0250-43D5-894B-C06180B5C45B}">
            <xm:f>NOT(ISERROR(SEARCH("ja",'Hoher Bedarf, IG'!Z347)))</xm:f>
            <x14:dxf>
              <fill>
                <patternFill>
                  <bgColor rgb="FF33CC33"/>
                </patternFill>
              </fill>
            </x14:dxf>
          </x14:cfRule>
          <xm:sqref>T343:T361</xm:sqref>
        </x14:conditionalFormatting>
        <x14:conditionalFormatting xmlns:xm="http://schemas.microsoft.com/office/excel/2006/main">
          <x14:cfRule type="containsText" priority="407" operator="containsText" text="ja" id="{304C0C05-F031-4562-90C7-47E0EDB1C01B}">
            <xm:f>NOT(ISERROR(SEARCH("ja",'Hoher Bedarf, IG'!Z347)))</xm:f>
            <x14:dxf>
              <fill>
                <patternFill>
                  <bgColor rgb="FF00CC00"/>
                </patternFill>
              </fill>
            </x14:dxf>
          </x14:cfRule>
          <x14:cfRule type="containsText" priority="408" operator="containsText" text="ja" id="{85FFF033-0345-4DBF-8E60-241CD4EB79D1}">
            <xm:f>NOT(ISERROR(SEARCH("ja",'Hoher Bedarf, IG'!Z347)))</xm:f>
            <x14:dxf>
              <fill>
                <patternFill>
                  <bgColor rgb="FF00B050"/>
                </patternFill>
              </fill>
            </x14:dxf>
          </x14:cfRule>
          <xm:sqref>T343:T361</xm:sqref>
        </x14:conditionalFormatting>
        <x14:conditionalFormatting xmlns:xm="http://schemas.microsoft.com/office/excel/2006/main">
          <x14:cfRule type="containsText" priority="409" operator="containsText" text="ja" id="{D45CBC4F-4B7A-48A6-BDFA-BC0571CD02E0}">
            <xm:f>NOT(ISERROR(SEARCH("ja",'Hoher Bedarf, IG'!Z347)))</xm:f>
            <x14:dxf>
              <fill>
                <patternFill>
                  <bgColor rgb="FF33CC33"/>
                </patternFill>
              </fill>
            </x14:dxf>
          </x14:cfRule>
          <xm:sqref>S343:S361</xm:sqref>
        </x14:conditionalFormatting>
        <x14:conditionalFormatting xmlns:xm="http://schemas.microsoft.com/office/excel/2006/main">
          <x14:cfRule type="containsText" priority="410" operator="containsText" text="ja" id="{E5372CE5-F504-4FB3-9E2F-AC0FF278AA8C}">
            <xm:f>NOT(ISERROR(SEARCH("ja",'Hoher Bedarf, IG'!Z347)))</xm:f>
            <x14:dxf>
              <fill>
                <patternFill>
                  <bgColor rgb="FF00CC00"/>
                </patternFill>
              </fill>
            </x14:dxf>
          </x14:cfRule>
          <x14:cfRule type="containsText" priority="411" operator="containsText" text="ja" id="{3B32C020-39D9-451A-A352-31256E111234}">
            <xm:f>NOT(ISERROR(SEARCH("ja",'Hoher Bedarf, IG'!Z347)))</xm:f>
            <x14:dxf>
              <fill>
                <patternFill>
                  <bgColor rgb="FF00B050"/>
                </patternFill>
              </fill>
            </x14:dxf>
          </x14:cfRule>
          <xm:sqref>S343:S361</xm:sqref>
        </x14:conditionalFormatting>
        <x14:conditionalFormatting xmlns:xm="http://schemas.microsoft.com/office/excel/2006/main">
          <x14:cfRule type="containsText" priority="412" operator="containsText" text="ja" id="{3FAC4543-5A85-4BE2-A8D5-997FC0C73CAE}">
            <xm:f>NOT(ISERROR(SEARCH("ja",'Hoher Bedarf, IG'!Y347)))</xm:f>
            <x14:dxf>
              <fill>
                <patternFill>
                  <bgColor rgb="FF33CC33"/>
                </patternFill>
              </fill>
            </x14:dxf>
          </x14:cfRule>
          <xm:sqref>R343:R361 Q345</xm:sqref>
        </x14:conditionalFormatting>
        <x14:conditionalFormatting xmlns:xm="http://schemas.microsoft.com/office/excel/2006/main">
          <x14:cfRule type="containsText" priority="413" operator="containsText" text="ja" id="{6FDEC42F-7F63-4767-9272-2B2F80836F20}">
            <xm:f>NOT(ISERROR(SEARCH("ja",'Hoher Bedarf, IG'!Y347)))</xm:f>
            <x14:dxf>
              <fill>
                <patternFill>
                  <bgColor rgb="FF00CC00"/>
                </patternFill>
              </fill>
            </x14:dxf>
          </x14:cfRule>
          <x14:cfRule type="containsText" priority="414" operator="containsText" text="ja" id="{D350AC4B-4E21-4D03-8916-D7053D570C97}">
            <xm:f>NOT(ISERROR(SEARCH("ja",'Hoher Bedarf, IG'!Y347)))</xm:f>
            <x14:dxf>
              <fill>
                <patternFill>
                  <bgColor rgb="FF00B050"/>
                </patternFill>
              </fill>
            </x14:dxf>
          </x14:cfRule>
          <xm:sqref>R343:R361 Q345</xm:sqref>
        </x14:conditionalFormatting>
        <x14:conditionalFormatting xmlns:xm="http://schemas.microsoft.com/office/excel/2006/main">
          <x14:cfRule type="containsText" priority="415" operator="containsText" text="ja" id="{BD6B5F77-BBE4-4421-8BA4-A4D809C64054}">
            <xm:f>NOT(ISERROR(SEARCH("ja",'Hoher Bedarf, IG'!Z347)))</xm:f>
            <x14:dxf>
              <fill>
                <patternFill>
                  <bgColor rgb="FF33CC33"/>
                </patternFill>
              </fill>
            </x14:dxf>
          </x14:cfRule>
          <xm:sqref>Q343:Q361</xm:sqref>
        </x14:conditionalFormatting>
        <x14:conditionalFormatting xmlns:xm="http://schemas.microsoft.com/office/excel/2006/main">
          <x14:cfRule type="containsText" priority="416" operator="containsText" text="ja" id="{12BC62DF-3E8B-4CB4-99CB-60A2AE57C22B}">
            <xm:f>NOT(ISERROR(SEARCH("ja",'Hoher Bedarf, IG'!Z347)))</xm:f>
            <x14:dxf>
              <fill>
                <patternFill>
                  <bgColor rgb="FF00CC00"/>
                </patternFill>
              </fill>
            </x14:dxf>
          </x14:cfRule>
          <x14:cfRule type="containsText" priority="417" operator="containsText" text="ja" id="{970E9EE7-96CF-4008-A1D1-F91FB841E0A8}">
            <xm:f>NOT(ISERROR(SEARCH("ja",'Hoher Bedarf, IG'!Z347)))</xm:f>
            <x14:dxf>
              <fill>
                <patternFill>
                  <bgColor rgb="FF00B050"/>
                </patternFill>
              </fill>
            </x14:dxf>
          </x14:cfRule>
          <xm:sqref>Q343:Q361</xm:sqref>
        </x14:conditionalFormatting>
        <x14:conditionalFormatting xmlns:xm="http://schemas.microsoft.com/office/excel/2006/main">
          <x14:cfRule type="containsText" priority="418" operator="containsText" text="ja" id="{A1C084D1-0964-4B94-9BA3-4F39D755B296}">
            <xm:f>NOT(ISERROR(SEARCH("ja",'Hoher Bedarf, IG'!Z347)))</xm:f>
            <x14:dxf>
              <fill>
                <patternFill>
                  <bgColor rgb="FF33CC33"/>
                </patternFill>
              </fill>
            </x14:dxf>
          </x14:cfRule>
          <xm:sqref>P343:P361</xm:sqref>
        </x14:conditionalFormatting>
        <x14:conditionalFormatting xmlns:xm="http://schemas.microsoft.com/office/excel/2006/main">
          <x14:cfRule type="containsText" priority="419" operator="containsText" text="ja" id="{802BC8F3-A555-4F33-9495-FF945E366052}">
            <xm:f>NOT(ISERROR(SEARCH("ja",'Hoher Bedarf, IG'!Z347)))</xm:f>
            <x14:dxf>
              <fill>
                <patternFill>
                  <bgColor rgb="FF00CC00"/>
                </patternFill>
              </fill>
            </x14:dxf>
          </x14:cfRule>
          <x14:cfRule type="containsText" priority="420" operator="containsText" text="ja" id="{5BED476D-9D43-47C7-ABF7-62BCD6B3CA75}">
            <xm:f>NOT(ISERROR(SEARCH("ja",'Hoher Bedarf, IG'!Z347)))</xm:f>
            <x14:dxf>
              <fill>
                <patternFill>
                  <bgColor rgb="FF00B050"/>
                </patternFill>
              </fill>
            </x14:dxf>
          </x14:cfRule>
          <xm:sqref>P343:P361</xm:sqref>
        </x14:conditionalFormatting>
        <x14:conditionalFormatting xmlns:xm="http://schemas.microsoft.com/office/excel/2006/main">
          <x14:cfRule type="containsText" priority="421" operator="containsText" text="ja" id="{F37A4899-A046-48A1-9CB9-8001CD96EF65}">
            <xm:f>NOT(ISERROR(SEARCH("ja",'Hoher Bedarf, IG'!Z347)))</xm:f>
            <x14:dxf>
              <fill>
                <patternFill>
                  <bgColor rgb="FF33CC33"/>
                </patternFill>
              </fill>
            </x14:dxf>
          </x14:cfRule>
          <xm:sqref>O343:O361</xm:sqref>
        </x14:conditionalFormatting>
        <x14:conditionalFormatting xmlns:xm="http://schemas.microsoft.com/office/excel/2006/main">
          <x14:cfRule type="containsText" priority="422" operator="containsText" text="ja" id="{E02B64F4-51D7-4EF4-8BCB-19CFC7CFB31C}">
            <xm:f>NOT(ISERROR(SEARCH("ja",'Hoher Bedarf, IG'!Z347)))</xm:f>
            <x14:dxf>
              <fill>
                <patternFill>
                  <bgColor rgb="FF00CC00"/>
                </patternFill>
              </fill>
            </x14:dxf>
          </x14:cfRule>
          <x14:cfRule type="containsText" priority="423" operator="containsText" text="ja" id="{44504BBD-D2B1-4700-9175-59ED9E0B5651}">
            <xm:f>NOT(ISERROR(SEARCH("ja",'Hoher Bedarf, IG'!Z347)))</xm:f>
            <x14:dxf>
              <fill>
                <patternFill>
                  <bgColor rgb="FF00B050"/>
                </patternFill>
              </fill>
            </x14:dxf>
          </x14:cfRule>
          <xm:sqref>O343:O361</xm:sqref>
        </x14:conditionalFormatting>
        <x14:conditionalFormatting xmlns:xm="http://schemas.microsoft.com/office/excel/2006/main">
          <x14:cfRule type="containsText" priority="271" operator="containsText" text="ja" id="{453788BB-3AB3-4B6D-A857-361BD7F08888}">
            <xm:f>NOT(ISERROR(SEARCH("ja",'Hoher Bedarf, IG'!Z434)))</xm:f>
            <x14:dxf>
              <fill>
                <patternFill>
                  <bgColor rgb="FF33CC33"/>
                </patternFill>
              </fill>
            </x14:dxf>
          </x14:cfRule>
          <xm:sqref>Q406</xm:sqref>
        </x14:conditionalFormatting>
        <x14:conditionalFormatting xmlns:xm="http://schemas.microsoft.com/office/excel/2006/main">
          <x14:cfRule type="containsText" priority="272" operator="containsText" text="ja" id="{E47181AF-331F-4639-9679-D47094CA0622}">
            <xm:f>NOT(ISERROR(SEARCH("ja",'Hoher Bedarf, IG'!Z434)))</xm:f>
            <x14:dxf>
              <fill>
                <patternFill>
                  <bgColor rgb="FF00CC00"/>
                </patternFill>
              </fill>
            </x14:dxf>
          </x14:cfRule>
          <x14:cfRule type="containsText" priority="273" operator="containsText" text="ja" id="{E32A5A83-A98A-44AB-88CC-46D0320EDDA8}">
            <xm:f>NOT(ISERROR(SEARCH("ja",'Hoher Bedarf, IG'!Z434)))</xm:f>
            <x14:dxf>
              <fill>
                <patternFill>
                  <bgColor rgb="FF00B050"/>
                </patternFill>
              </fill>
            </x14:dxf>
          </x14:cfRule>
          <xm:sqref>Q406</xm:sqref>
        </x14:conditionalFormatting>
        <x14:conditionalFormatting xmlns:xm="http://schemas.microsoft.com/office/excel/2006/main">
          <x14:cfRule type="containsText" priority="274" operator="containsText" text="ja" id="{1A1EA6C7-A669-40E3-882E-757584ED870E}">
            <xm:f>NOT(ISERROR(SEARCH("ja",'Hoher Bedarf, IG'!Z434)))</xm:f>
            <x14:dxf>
              <fill>
                <patternFill>
                  <bgColor rgb="FF33CC33"/>
                </patternFill>
              </fill>
            </x14:dxf>
          </x14:cfRule>
          <xm:sqref>V406</xm:sqref>
        </x14:conditionalFormatting>
        <x14:conditionalFormatting xmlns:xm="http://schemas.microsoft.com/office/excel/2006/main">
          <x14:cfRule type="containsText" priority="275" operator="containsText" text="ja" id="{729726B1-C289-4AD7-BD09-E80B9C823E01}">
            <xm:f>NOT(ISERROR(SEARCH("ja",'Hoher Bedarf, IG'!Z434)))</xm:f>
            <x14:dxf>
              <fill>
                <patternFill>
                  <bgColor rgb="FF00CC00"/>
                </patternFill>
              </fill>
            </x14:dxf>
          </x14:cfRule>
          <x14:cfRule type="containsText" priority="276" operator="containsText" text="ja" id="{A2CFB702-E7F8-4A6B-BA7A-5B1765DF2A84}">
            <xm:f>NOT(ISERROR(SEARCH("ja",'Hoher Bedarf, IG'!Z434)))</xm:f>
            <x14:dxf>
              <fill>
                <patternFill>
                  <bgColor rgb="FF00B050"/>
                </patternFill>
              </fill>
            </x14:dxf>
          </x14:cfRule>
          <xm:sqref>V406</xm:sqref>
        </x14:conditionalFormatting>
        <x14:conditionalFormatting xmlns:xm="http://schemas.microsoft.com/office/excel/2006/main">
          <x14:cfRule type="containsText" priority="277" operator="containsText" text="ja" id="{1E2F9F5E-BC78-436C-92E1-D8D4DF6BE653}">
            <xm:f>NOT(ISERROR(SEARCH("ja",'Hoher Bedarf, IG'!Z434)))</xm:f>
            <x14:dxf>
              <fill>
                <patternFill>
                  <bgColor rgb="FF33CC33"/>
                </patternFill>
              </fill>
            </x14:dxf>
          </x14:cfRule>
          <xm:sqref>U406</xm:sqref>
        </x14:conditionalFormatting>
        <x14:conditionalFormatting xmlns:xm="http://schemas.microsoft.com/office/excel/2006/main">
          <x14:cfRule type="containsText" priority="278" operator="containsText" text="ja" id="{3FB7CD18-B079-4EE0-8A4D-D26044510EE3}">
            <xm:f>NOT(ISERROR(SEARCH("ja",'Hoher Bedarf, IG'!Z434)))</xm:f>
            <x14:dxf>
              <fill>
                <patternFill>
                  <bgColor rgb="FF00CC00"/>
                </patternFill>
              </fill>
            </x14:dxf>
          </x14:cfRule>
          <x14:cfRule type="containsText" priority="279" operator="containsText" text="ja" id="{8EC0B3C5-C632-4F68-B829-8E698F2AC19E}">
            <xm:f>NOT(ISERROR(SEARCH("ja",'Hoher Bedarf, IG'!Z434)))</xm:f>
            <x14:dxf>
              <fill>
                <patternFill>
                  <bgColor rgb="FF00B050"/>
                </patternFill>
              </fill>
            </x14:dxf>
          </x14:cfRule>
          <xm:sqref>U406</xm:sqref>
        </x14:conditionalFormatting>
        <x14:conditionalFormatting xmlns:xm="http://schemas.microsoft.com/office/excel/2006/main">
          <x14:cfRule type="containsText" priority="280" operator="containsText" text="ja" id="{B0588DDB-F790-407D-98E5-1672C151F838}">
            <xm:f>NOT(ISERROR(SEARCH("ja",'Hoher Bedarf, IG'!Z434)))</xm:f>
            <x14:dxf>
              <fill>
                <patternFill>
                  <bgColor rgb="FF33CC33"/>
                </patternFill>
              </fill>
            </x14:dxf>
          </x14:cfRule>
          <xm:sqref>T406</xm:sqref>
        </x14:conditionalFormatting>
        <x14:conditionalFormatting xmlns:xm="http://schemas.microsoft.com/office/excel/2006/main">
          <x14:cfRule type="containsText" priority="281" operator="containsText" text="ja" id="{8502F99D-C272-4253-9DCD-374D3F29EA01}">
            <xm:f>NOT(ISERROR(SEARCH("ja",'Hoher Bedarf, IG'!Z434)))</xm:f>
            <x14:dxf>
              <fill>
                <patternFill>
                  <bgColor rgb="FF00CC00"/>
                </patternFill>
              </fill>
            </x14:dxf>
          </x14:cfRule>
          <x14:cfRule type="containsText" priority="282" operator="containsText" text="ja" id="{12488730-B753-4622-83CE-1F2AC07580D6}">
            <xm:f>NOT(ISERROR(SEARCH("ja",'Hoher Bedarf, IG'!Z434)))</xm:f>
            <x14:dxf>
              <fill>
                <patternFill>
                  <bgColor rgb="FF00B050"/>
                </patternFill>
              </fill>
            </x14:dxf>
          </x14:cfRule>
          <xm:sqref>T406</xm:sqref>
        </x14:conditionalFormatting>
        <x14:conditionalFormatting xmlns:xm="http://schemas.microsoft.com/office/excel/2006/main">
          <x14:cfRule type="containsText" priority="283" operator="containsText" text="ja" id="{3A9FE617-A479-417E-97A9-FA1E38135AE6}">
            <xm:f>NOT(ISERROR(SEARCH("ja",'Hoher Bedarf, IG'!Z434)))</xm:f>
            <x14:dxf>
              <fill>
                <patternFill>
                  <bgColor rgb="FF33CC33"/>
                </patternFill>
              </fill>
            </x14:dxf>
          </x14:cfRule>
          <xm:sqref>S406</xm:sqref>
        </x14:conditionalFormatting>
        <x14:conditionalFormatting xmlns:xm="http://schemas.microsoft.com/office/excel/2006/main">
          <x14:cfRule type="containsText" priority="284" operator="containsText" text="ja" id="{155F161F-48DB-47D5-8FFD-C3964761BF11}">
            <xm:f>NOT(ISERROR(SEARCH("ja",'Hoher Bedarf, IG'!Z434)))</xm:f>
            <x14:dxf>
              <fill>
                <patternFill>
                  <bgColor rgb="FF00CC00"/>
                </patternFill>
              </fill>
            </x14:dxf>
          </x14:cfRule>
          <x14:cfRule type="containsText" priority="285" operator="containsText" text="ja" id="{F250AC60-953B-4141-8D6B-B43F1495D138}">
            <xm:f>NOT(ISERROR(SEARCH("ja",'Hoher Bedarf, IG'!Z434)))</xm:f>
            <x14:dxf>
              <fill>
                <patternFill>
                  <bgColor rgb="FF00B050"/>
                </patternFill>
              </fill>
            </x14:dxf>
          </x14:cfRule>
          <xm:sqref>S406</xm:sqref>
        </x14:conditionalFormatting>
        <x14:conditionalFormatting xmlns:xm="http://schemas.microsoft.com/office/excel/2006/main">
          <x14:cfRule type="containsText" priority="286" operator="containsText" text="ja" id="{B2FD6E39-2564-48A3-B6C4-1AFD48C4E138}">
            <xm:f>NOT(ISERROR(SEARCH("ja",'Hoher Bedarf, IG'!Z434)))</xm:f>
            <x14:dxf>
              <fill>
                <patternFill>
                  <bgColor rgb="FF33CC33"/>
                </patternFill>
              </fill>
            </x14:dxf>
          </x14:cfRule>
          <xm:sqref>R406</xm:sqref>
        </x14:conditionalFormatting>
        <x14:conditionalFormatting xmlns:xm="http://schemas.microsoft.com/office/excel/2006/main">
          <x14:cfRule type="containsText" priority="287" operator="containsText" text="ja" id="{96CB85A6-04F6-40C3-9C2D-855F440EB232}">
            <xm:f>NOT(ISERROR(SEARCH("ja",'Hoher Bedarf, IG'!Z434)))</xm:f>
            <x14:dxf>
              <fill>
                <patternFill>
                  <bgColor rgb="FF00CC00"/>
                </patternFill>
              </fill>
            </x14:dxf>
          </x14:cfRule>
          <x14:cfRule type="containsText" priority="288" operator="containsText" text="ja" id="{660F920F-58A8-405B-8B8C-D381B90F3913}">
            <xm:f>NOT(ISERROR(SEARCH("ja",'Hoher Bedarf, IG'!Z434)))</xm:f>
            <x14:dxf>
              <fill>
                <patternFill>
                  <bgColor rgb="FF00B050"/>
                </patternFill>
              </fill>
            </x14:dxf>
          </x14:cfRule>
          <xm:sqref>R406</xm:sqref>
        </x14:conditionalFormatting>
        <x14:conditionalFormatting xmlns:xm="http://schemas.microsoft.com/office/excel/2006/main">
          <x14:cfRule type="containsText" priority="289" operator="containsText" text="ja" id="{7D31E826-A716-4228-8F7E-55AECA85FE93}">
            <xm:f>NOT(ISERROR(SEARCH("ja",'Hoher Bedarf, IG'!Z434)))</xm:f>
            <x14:dxf>
              <fill>
                <patternFill>
                  <bgColor rgb="FF33CC33"/>
                </patternFill>
              </fill>
            </x14:dxf>
          </x14:cfRule>
          <xm:sqref>P406</xm:sqref>
        </x14:conditionalFormatting>
        <x14:conditionalFormatting xmlns:xm="http://schemas.microsoft.com/office/excel/2006/main">
          <x14:cfRule type="containsText" priority="290" operator="containsText" text="ja" id="{87C262E0-F5CC-4957-834D-2A4C2E836A62}">
            <xm:f>NOT(ISERROR(SEARCH("ja",'Hoher Bedarf, IG'!Z434)))</xm:f>
            <x14:dxf>
              <fill>
                <patternFill>
                  <bgColor rgb="FF00CC00"/>
                </patternFill>
              </fill>
            </x14:dxf>
          </x14:cfRule>
          <x14:cfRule type="containsText" priority="291" operator="containsText" text="ja" id="{10C75166-B54F-447F-A7F3-D6D33CCC4D4B}">
            <xm:f>NOT(ISERROR(SEARCH("ja",'Hoher Bedarf, IG'!Z434)))</xm:f>
            <x14:dxf>
              <fill>
                <patternFill>
                  <bgColor rgb="FF00B050"/>
                </patternFill>
              </fill>
            </x14:dxf>
          </x14:cfRule>
          <xm:sqref>P406</xm:sqref>
        </x14:conditionalFormatting>
        <x14:conditionalFormatting xmlns:xm="http://schemas.microsoft.com/office/excel/2006/main">
          <x14:cfRule type="containsText" priority="292" operator="containsText" text="ja" id="{0CAF45DF-B16A-41AB-8A26-97CD70E7D65F}">
            <xm:f>NOT(ISERROR(SEARCH("ja",'Hoher Bedarf, IG'!Z434)))</xm:f>
            <x14:dxf>
              <fill>
                <patternFill>
                  <bgColor rgb="FF33CC33"/>
                </patternFill>
              </fill>
            </x14:dxf>
          </x14:cfRule>
          <xm:sqref>O406</xm:sqref>
        </x14:conditionalFormatting>
        <x14:conditionalFormatting xmlns:xm="http://schemas.microsoft.com/office/excel/2006/main">
          <x14:cfRule type="containsText" priority="293" operator="containsText" text="ja" id="{24E163CF-FF47-4730-9E40-EF2187D6781A}">
            <xm:f>NOT(ISERROR(SEARCH("ja",'Hoher Bedarf, IG'!Z434)))</xm:f>
            <x14:dxf>
              <fill>
                <patternFill>
                  <bgColor rgb="FF00CC00"/>
                </patternFill>
              </fill>
            </x14:dxf>
          </x14:cfRule>
          <x14:cfRule type="containsText" priority="294" operator="containsText" text="ja" id="{DAA53C12-E4AA-47BB-998B-FBC940C4F8B6}">
            <xm:f>NOT(ISERROR(SEARCH("ja",'Hoher Bedarf, IG'!Z434)))</xm:f>
            <x14:dxf>
              <fill>
                <patternFill>
                  <bgColor rgb="FF00B050"/>
                </patternFill>
              </fill>
            </x14:dxf>
          </x14:cfRule>
          <xm:sqref>O406</xm:sqref>
        </x14:conditionalFormatting>
        <x14:conditionalFormatting xmlns:xm="http://schemas.microsoft.com/office/excel/2006/main">
          <x14:cfRule type="containsText" priority="295" operator="containsText" text="ja" id="{3A7BA417-BEE3-4BEE-AE5B-A1EB484C6839}">
            <xm:f>NOT(ISERROR(SEARCH("ja",'Hoher Bedarf, IG'!Z434)))</xm:f>
            <x14:dxf>
              <fill>
                <patternFill>
                  <bgColor rgb="FF33CC33"/>
                </patternFill>
              </fill>
            </x14:dxf>
          </x14:cfRule>
          <xm:sqref>W406</xm:sqref>
        </x14:conditionalFormatting>
        <x14:conditionalFormatting xmlns:xm="http://schemas.microsoft.com/office/excel/2006/main">
          <x14:cfRule type="containsText" priority="296" operator="containsText" text="ja" id="{59DD3C7B-9C65-49A8-B766-F00A36EBB60D}">
            <xm:f>NOT(ISERROR(SEARCH("ja",'Hoher Bedarf, IG'!Z434)))</xm:f>
            <x14:dxf>
              <fill>
                <patternFill>
                  <bgColor rgb="FF00CC00"/>
                </patternFill>
              </fill>
            </x14:dxf>
          </x14:cfRule>
          <x14:cfRule type="containsText" priority="297" operator="containsText" text="ja" id="{63CACF2A-D5CE-4176-878F-3B5365F5DBEE}">
            <xm:f>NOT(ISERROR(SEARCH("ja",'Hoher Bedarf, IG'!Z434)))</xm:f>
            <x14:dxf>
              <fill>
                <patternFill>
                  <bgColor rgb="FF00B050"/>
                </patternFill>
              </fill>
            </x14:dxf>
          </x14:cfRule>
          <xm:sqref>W406</xm:sqref>
        </x14:conditionalFormatting>
        <x14:conditionalFormatting xmlns:xm="http://schemas.microsoft.com/office/excel/2006/main">
          <x14:cfRule type="containsText" priority="298" operator="containsText" text="ja" id="{87F6AB24-4D62-4258-8CDE-44A518D57923}">
            <xm:f>NOT(ISERROR(SEARCH("ja",'Hoher Bedarf, IG'!Z434)))</xm:f>
            <x14:dxf>
              <fill>
                <patternFill>
                  <bgColor rgb="FF33CC33"/>
                </patternFill>
              </fill>
            </x14:dxf>
          </x14:cfRule>
          <xm:sqref>X406</xm:sqref>
        </x14:conditionalFormatting>
        <x14:conditionalFormatting xmlns:xm="http://schemas.microsoft.com/office/excel/2006/main">
          <x14:cfRule type="containsText" priority="299" operator="containsText" text="ja" id="{FC0C03B7-9040-456E-9CB2-019276E1B013}">
            <xm:f>NOT(ISERROR(SEARCH("ja",'Hoher Bedarf, IG'!Z434)))</xm:f>
            <x14:dxf>
              <fill>
                <patternFill>
                  <bgColor rgb="FF00CC00"/>
                </patternFill>
              </fill>
            </x14:dxf>
          </x14:cfRule>
          <x14:cfRule type="containsText" priority="300" operator="containsText" text="ja" id="{0A2E8889-C944-4BF3-B3A0-5BD483241FA4}">
            <xm:f>NOT(ISERROR(SEARCH("ja",'Hoher Bedarf, IG'!Z434)))</xm:f>
            <x14:dxf>
              <fill>
                <patternFill>
                  <bgColor rgb="FF00B050"/>
                </patternFill>
              </fill>
            </x14:dxf>
          </x14:cfRule>
          <xm:sqref>X406</xm:sqref>
        </x14:conditionalFormatting>
        <x14:conditionalFormatting xmlns:xm="http://schemas.microsoft.com/office/excel/2006/main">
          <x14:cfRule type="containsText" priority="301" operator="containsText" text="ja" id="{E2486096-2FA5-47D8-81EB-0517898CF7D6}">
            <xm:f>NOT(ISERROR(SEARCH("ja",'Hoher Bedarf, IG'!Z434)))</xm:f>
            <x14:dxf>
              <fill>
                <patternFill>
                  <bgColor rgb="FF33CC33"/>
                </patternFill>
              </fill>
            </x14:dxf>
          </x14:cfRule>
          <xm:sqref>Y406</xm:sqref>
        </x14:conditionalFormatting>
        <x14:conditionalFormatting xmlns:xm="http://schemas.microsoft.com/office/excel/2006/main">
          <x14:cfRule type="containsText" priority="302" operator="containsText" text="ja" id="{E0CEC787-84F8-4146-A238-0FC8FEDA82C2}">
            <xm:f>NOT(ISERROR(SEARCH("ja",'Hoher Bedarf, IG'!Z434)))</xm:f>
            <x14:dxf>
              <fill>
                <patternFill>
                  <bgColor rgb="FF00CC00"/>
                </patternFill>
              </fill>
            </x14:dxf>
          </x14:cfRule>
          <x14:cfRule type="containsText" priority="303" operator="containsText" text="ja" id="{71DC2309-7EAB-4494-A906-59900F7D1D15}">
            <xm:f>NOT(ISERROR(SEARCH("ja",'Hoher Bedarf, IG'!Z434)))</xm:f>
            <x14:dxf>
              <fill>
                <patternFill>
                  <bgColor rgb="FF00B050"/>
                </patternFill>
              </fill>
            </x14:dxf>
          </x14:cfRule>
          <xm:sqref>Y406</xm:sqref>
        </x14:conditionalFormatting>
        <x14:conditionalFormatting xmlns:xm="http://schemas.microsoft.com/office/excel/2006/main">
          <x14:cfRule type="containsText" priority="304" operator="containsText" text="ja" id="{4384E249-D508-4370-99B6-8FFF67318025}">
            <xm:f>NOT(ISERROR(SEARCH("ja",'Hoher Bedarf, IG'!Z434)))</xm:f>
            <x14:dxf>
              <fill>
                <patternFill>
                  <bgColor rgb="FF33CC33"/>
                </patternFill>
              </fill>
            </x14:dxf>
          </x14:cfRule>
          <xm:sqref>N406</xm:sqref>
        </x14:conditionalFormatting>
        <x14:conditionalFormatting xmlns:xm="http://schemas.microsoft.com/office/excel/2006/main">
          <x14:cfRule type="containsText" priority="305" operator="containsText" text="ja" id="{D52D2984-8EAF-42E7-BB6E-D528766D8DBA}">
            <xm:f>NOT(ISERROR(SEARCH("ja",'Hoher Bedarf, IG'!Z434)))</xm:f>
            <x14:dxf>
              <fill>
                <patternFill>
                  <bgColor rgb="FF00CC00"/>
                </patternFill>
              </fill>
            </x14:dxf>
          </x14:cfRule>
          <x14:cfRule type="containsText" priority="306" operator="containsText" text="ja" id="{A1EF86D0-17AE-4AAE-BBDD-3C90499DE109}">
            <xm:f>NOT(ISERROR(SEARCH("ja",'Hoher Bedarf, IG'!Z434)))</xm:f>
            <x14:dxf>
              <fill>
                <patternFill>
                  <bgColor rgb="FF00B050"/>
                </patternFill>
              </fill>
            </x14:dxf>
          </x14:cfRule>
          <xm:sqref>N406</xm:sqref>
        </x14:conditionalFormatting>
        <x14:conditionalFormatting xmlns:xm="http://schemas.microsoft.com/office/excel/2006/main">
          <x14:cfRule type="containsText" priority="196" operator="containsText" text="ja" id="{CB0D18D6-347B-4275-9DC2-23C3C0E968B4}">
            <xm:f>NOT(ISERROR(SEARCH("ja",'Hoher Bedarf, IG'!Z363)))</xm:f>
            <x14:dxf>
              <fill>
                <patternFill>
                  <bgColor rgb="FF33CC33"/>
                </patternFill>
              </fill>
            </x14:dxf>
          </x14:cfRule>
          <xm:sqref>N363:N386</xm:sqref>
        </x14:conditionalFormatting>
        <x14:conditionalFormatting xmlns:xm="http://schemas.microsoft.com/office/excel/2006/main">
          <x14:cfRule type="containsText" priority="194" operator="containsText" text="ja" id="{1A52BE7B-25D6-4C98-9A37-5A83A2E27BCE}">
            <xm:f>NOT(ISERROR(SEARCH("ja",'Hoher Bedarf, IG'!Z363)))</xm:f>
            <x14:dxf>
              <fill>
                <patternFill>
                  <bgColor rgb="FF00CC00"/>
                </patternFill>
              </fill>
            </x14:dxf>
          </x14:cfRule>
          <x14:cfRule type="containsText" priority="195" operator="containsText" text="ja" id="{2D6756EA-C2A5-40A7-9A67-798BE1D5EE83}">
            <xm:f>NOT(ISERROR(SEARCH("ja",'Hoher Bedarf, IG'!Z363)))</xm:f>
            <x14:dxf>
              <fill>
                <patternFill>
                  <bgColor rgb="FF00B050"/>
                </patternFill>
              </fill>
            </x14:dxf>
          </x14:cfRule>
          <xm:sqref>N363:N386</xm:sqref>
        </x14:conditionalFormatting>
        <x14:conditionalFormatting xmlns:xm="http://schemas.microsoft.com/office/excel/2006/main">
          <x14:cfRule type="containsText" priority="199" operator="containsText" text="ja" id="{82172477-7852-4B78-86F3-2804508A191D}">
            <xm:f>NOT(ISERROR(SEARCH("ja",'Hoher Bedarf, IG'!Z363)))</xm:f>
            <x14:dxf>
              <fill>
                <patternFill>
                  <bgColor rgb="FF33CC33"/>
                </patternFill>
              </fill>
            </x14:dxf>
          </x14:cfRule>
          <xm:sqref>Y363:Y386</xm:sqref>
        </x14:conditionalFormatting>
        <x14:conditionalFormatting xmlns:xm="http://schemas.microsoft.com/office/excel/2006/main">
          <x14:cfRule type="containsText" priority="200" operator="containsText" text="ja" id="{6E3E2943-52D2-422F-93C5-96CFB0DFD40E}">
            <xm:f>NOT(ISERROR(SEARCH("ja",'Hoher Bedarf, IG'!Z363)))</xm:f>
            <x14:dxf>
              <fill>
                <patternFill>
                  <bgColor rgb="FF00CC00"/>
                </patternFill>
              </fill>
            </x14:dxf>
          </x14:cfRule>
          <x14:cfRule type="containsText" priority="201" operator="containsText" text="ja" id="{CB9EFA0E-3455-42AB-93F1-0F63FD8BBDAD}">
            <xm:f>NOT(ISERROR(SEARCH("ja",'Hoher Bedarf, IG'!Z363)))</xm:f>
            <x14:dxf>
              <fill>
                <patternFill>
                  <bgColor rgb="FF00B050"/>
                </patternFill>
              </fill>
            </x14:dxf>
          </x14:cfRule>
          <xm:sqref>Y363:Y386</xm:sqref>
        </x14:conditionalFormatting>
        <x14:conditionalFormatting xmlns:xm="http://schemas.microsoft.com/office/excel/2006/main">
          <x14:cfRule type="containsText" priority="202" operator="containsText" text="ja" id="{17DFAFAD-8BD1-402B-9EB9-8E61C73910AE}">
            <xm:f>NOT(ISERROR(SEARCH("ja",'Hoher Bedarf, IG'!Z363)))</xm:f>
            <x14:dxf>
              <fill>
                <patternFill>
                  <bgColor rgb="FF33CC33"/>
                </patternFill>
              </fill>
            </x14:dxf>
          </x14:cfRule>
          <xm:sqref>X363:X386</xm:sqref>
        </x14:conditionalFormatting>
        <x14:conditionalFormatting xmlns:xm="http://schemas.microsoft.com/office/excel/2006/main">
          <x14:cfRule type="containsText" priority="203" operator="containsText" text="ja" id="{8C62F0B5-9DA7-478F-8392-20131DAC0E47}">
            <xm:f>NOT(ISERROR(SEARCH("ja",'Hoher Bedarf, IG'!Z363)))</xm:f>
            <x14:dxf>
              <fill>
                <patternFill>
                  <bgColor rgb="FF00CC00"/>
                </patternFill>
              </fill>
            </x14:dxf>
          </x14:cfRule>
          <x14:cfRule type="containsText" priority="204" operator="containsText" text="ja" id="{44D22519-D944-4FEE-9E5D-EBFE1890FFB2}">
            <xm:f>NOT(ISERROR(SEARCH("ja",'Hoher Bedarf, IG'!Z363)))</xm:f>
            <x14:dxf>
              <fill>
                <patternFill>
                  <bgColor rgb="FF00B050"/>
                </patternFill>
              </fill>
            </x14:dxf>
          </x14:cfRule>
          <xm:sqref>X363:X386</xm:sqref>
        </x14:conditionalFormatting>
        <x14:conditionalFormatting xmlns:xm="http://schemas.microsoft.com/office/excel/2006/main">
          <x14:cfRule type="containsText" priority="205" operator="containsText" text="ja" id="{790B5A03-5159-4CA6-BC6B-A4ED8D4C8BC6}">
            <xm:f>NOT(ISERROR(SEARCH("ja",'Hoher Bedarf, IG'!Z363)))</xm:f>
            <x14:dxf>
              <fill>
                <patternFill>
                  <bgColor rgb="FF33CC33"/>
                </patternFill>
              </fill>
            </x14:dxf>
          </x14:cfRule>
          <xm:sqref>W363:W386</xm:sqref>
        </x14:conditionalFormatting>
        <x14:conditionalFormatting xmlns:xm="http://schemas.microsoft.com/office/excel/2006/main">
          <x14:cfRule type="containsText" priority="206" operator="containsText" text="ja" id="{6762E464-CE5D-4990-AC07-9F047604186F}">
            <xm:f>NOT(ISERROR(SEARCH("ja",'Hoher Bedarf, IG'!Z363)))</xm:f>
            <x14:dxf>
              <fill>
                <patternFill>
                  <bgColor rgb="FF00CC00"/>
                </patternFill>
              </fill>
            </x14:dxf>
          </x14:cfRule>
          <x14:cfRule type="containsText" priority="207" operator="containsText" text="ja" id="{6FC273ED-CBF5-4558-B33A-7026859DBE9D}">
            <xm:f>NOT(ISERROR(SEARCH("ja",'Hoher Bedarf, IG'!Z363)))</xm:f>
            <x14:dxf>
              <fill>
                <patternFill>
                  <bgColor rgb="FF00B050"/>
                </patternFill>
              </fill>
            </x14:dxf>
          </x14:cfRule>
          <xm:sqref>W363:W386</xm:sqref>
        </x14:conditionalFormatting>
        <x14:conditionalFormatting xmlns:xm="http://schemas.microsoft.com/office/excel/2006/main">
          <x14:cfRule type="containsText" priority="208" operator="containsText" text="ja" id="{7D8B9EC8-76F3-4CC6-B416-ADA108931904}">
            <xm:f>NOT(ISERROR(SEARCH("ja",'Hoher Bedarf, IG'!Z363)))</xm:f>
            <x14:dxf>
              <fill>
                <patternFill>
                  <bgColor rgb="FF33CC33"/>
                </patternFill>
              </fill>
            </x14:dxf>
          </x14:cfRule>
          <xm:sqref>V363:V386</xm:sqref>
        </x14:conditionalFormatting>
        <x14:conditionalFormatting xmlns:xm="http://schemas.microsoft.com/office/excel/2006/main">
          <x14:cfRule type="containsText" priority="209" operator="containsText" text="ja" id="{C0DFB3D9-9BB3-4F41-A03C-21D69D0110C5}">
            <xm:f>NOT(ISERROR(SEARCH("ja",'Hoher Bedarf, IG'!Z363)))</xm:f>
            <x14:dxf>
              <fill>
                <patternFill>
                  <bgColor rgb="FF00CC00"/>
                </patternFill>
              </fill>
            </x14:dxf>
          </x14:cfRule>
          <x14:cfRule type="containsText" priority="210" operator="containsText" text="ja" id="{9358953E-FBB9-43DC-9145-FA2F585A8EF2}">
            <xm:f>NOT(ISERROR(SEARCH("ja",'Hoher Bedarf, IG'!Z363)))</xm:f>
            <x14:dxf>
              <fill>
                <patternFill>
                  <bgColor rgb="FF00B050"/>
                </patternFill>
              </fill>
            </x14:dxf>
          </x14:cfRule>
          <xm:sqref>V363:V386</xm:sqref>
        </x14:conditionalFormatting>
        <x14:conditionalFormatting xmlns:xm="http://schemas.microsoft.com/office/excel/2006/main">
          <x14:cfRule type="containsText" priority="211" operator="containsText" text="ja" id="{F00BD5CA-2F3F-4729-B6CC-51F62752B147}">
            <xm:f>NOT(ISERROR(SEARCH("ja",'Hoher Bedarf, IG'!Z363)))</xm:f>
            <x14:dxf>
              <fill>
                <patternFill>
                  <bgColor rgb="FF33CC33"/>
                </patternFill>
              </fill>
            </x14:dxf>
          </x14:cfRule>
          <xm:sqref>U363:U386</xm:sqref>
        </x14:conditionalFormatting>
        <x14:conditionalFormatting xmlns:xm="http://schemas.microsoft.com/office/excel/2006/main">
          <x14:cfRule type="containsText" priority="212" operator="containsText" text="ja" id="{C823043D-9E72-4E1C-A0D5-F33B6EE3205C}">
            <xm:f>NOT(ISERROR(SEARCH("ja",'Hoher Bedarf, IG'!Z363)))</xm:f>
            <x14:dxf>
              <fill>
                <patternFill>
                  <bgColor rgb="FF00CC00"/>
                </patternFill>
              </fill>
            </x14:dxf>
          </x14:cfRule>
          <x14:cfRule type="containsText" priority="213" operator="containsText" text="ja" id="{C3616D99-8395-47DE-8622-29F1C47C508D}">
            <xm:f>NOT(ISERROR(SEARCH("ja",'Hoher Bedarf, IG'!Z363)))</xm:f>
            <x14:dxf>
              <fill>
                <patternFill>
                  <bgColor rgb="FF00B050"/>
                </patternFill>
              </fill>
            </x14:dxf>
          </x14:cfRule>
          <xm:sqref>U363:U386</xm:sqref>
        </x14:conditionalFormatting>
        <x14:conditionalFormatting xmlns:xm="http://schemas.microsoft.com/office/excel/2006/main">
          <x14:cfRule type="containsText" priority="214" operator="containsText" text="ja" id="{9CBD0D27-BF3A-4B89-8970-A612F4806209}">
            <xm:f>NOT(ISERROR(SEARCH("ja",'Hoher Bedarf, IG'!Z363)))</xm:f>
            <x14:dxf>
              <fill>
                <patternFill>
                  <bgColor rgb="FF33CC33"/>
                </patternFill>
              </fill>
            </x14:dxf>
          </x14:cfRule>
          <xm:sqref>T363:T386</xm:sqref>
        </x14:conditionalFormatting>
        <x14:conditionalFormatting xmlns:xm="http://schemas.microsoft.com/office/excel/2006/main">
          <x14:cfRule type="containsText" priority="215" operator="containsText" text="ja" id="{60073ACA-7138-4638-9123-6ADB6DA4D586}">
            <xm:f>NOT(ISERROR(SEARCH("ja",'Hoher Bedarf, IG'!Z363)))</xm:f>
            <x14:dxf>
              <fill>
                <patternFill>
                  <bgColor rgb="FF00CC00"/>
                </patternFill>
              </fill>
            </x14:dxf>
          </x14:cfRule>
          <x14:cfRule type="containsText" priority="216" operator="containsText" text="ja" id="{E5DAF1C8-A1D1-4AA3-9FFF-3E286C74BD79}">
            <xm:f>NOT(ISERROR(SEARCH("ja",'Hoher Bedarf, IG'!Z363)))</xm:f>
            <x14:dxf>
              <fill>
                <patternFill>
                  <bgColor rgb="FF00B050"/>
                </patternFill>
              </fill>
            </x14:dxf>
          </x14:cfRule>
          <xm:sqref>T363:T386</xm:sqref>
        </x14:conditionalFormatting>
        <x14:conditionalFormatting xmlns:xm="http://schemas.microsoft.com/office/excel/2006/main">
          <x14:cfRule type="containsText" priority="217" operator="containsText" text="ja" id="{E922D5F1-E2F3-4586-91AC-8DC3E8889228}">
            <xm:f>NOT(ISERROR(SEARCH("ja",'Hoher Bedarf, IG'!Y363)))</xm:f>
            <x14:dxf>
              <fill>
                <patternFill>
                  <bgColor rgb="FF33CC33"/>
                </patternFill>
              </fill>
            </x14:dxf>
          </x14:cfRule>
          <xm:sqref>S363:S386 R373</xm:sqref>
        </x14:conditionalFormatting>
        <x14:conditionalFormatting xmlns:xm="http://schemas.microsoft.com/office/excel/2006/main">
          <x14:cfRule type="containsText" priority="218" operator="containsText" text="ja" id="{5FD5E384-FD13-46FC-85B7-73B8A2B40B07}">
            <xm:f>NOT(ISERROR(SEARCH("ja",'Hoher Bedarf, IG'!Y363)))</xm:f>
            <x14:dxf>
              <fill>
                <patternFill>
                  <bgColor rgb="FF00CC00"/>
                </patternFill>
              </fill>
            </x14:dxf>
          </x14:cfRule>
          <x14:cfRule type="containsText" priority="219" operator="containsText" text="ja" id="{06B44634-1C39-46D1-A85E-0CDC9101E9E2}">
            <xm:f>NOT(ISERROR(SEARCH("ja",'Hoher Bedarf, IG'!Y363)))</xm:f>
            <x14:dxf>
              <fill>
                <patternFill>
                  <bgColor rgb="FF00B050"/>
                </patternFill>
              </fill>
            </x14:dxf>
          </x14:cfRule>
          <xm:sqref>S363:S386 R373</xm:sqref>
        </x14:conditionalFormatting>
        <x14:conditionalFormatting xmlns:xm="http://schemas.microsoft.com/office/excel/2006/main">
          <x14:cfRule type="containsText" priority="220" operator="containsText" text="ja" id="{B034E5BC-1096-4FCF-ADEA-8C7F6EEE286F}">
            <xm:f>NOT(ISERROR(SEARCH("ja",'Hoher Bedarf, IG'!Z363)))</xm:f>
            <x14:dxf>
              <fill>
                <patternFill>
                  <bgColor rgb="FF33CC33"/>
                </patternFill>
              </fill>
            </x14:dxf>
          </x14:cfRule>
          <xm:sqref>R363:R386</xm:sqref>
        </x14:conditionalFormatting>
        <x14:conditionalFormatting xmlns:xm="http://schemas.microsoft.com/office/excel/2006/main">
          <x14:cfRule type="containsText" priority="221" operator="containsText" text="ja" id="{57529F05-4766-4C3C-BA06-8E766CCD0F67}">
            <xm:f>NOT(ISERROR(SEARCH("ja",'Hoher Bedarf, IG'!Z363)))</xm:f>
            <x14:dxf>
              <fill>
                <patternFill>
                  <bgColor rgb="FF00CC00"/>
                </patternFill>
              </fill>
            </x14:dxf>
          </x14:cfRule>
          <x14:cfRule type="containsText" priority="222" operator="containsText" text="ja" id="{E9AD67F5-ABFE-47E4-BA92-2C4C6758973B}">
            <xm:f>NOT(ISERROR(SEARCH("ja",'Hoher Bedarf, IG'!Z363)))</xm:f>
            <x14:dxf>
              <fill>
                <patternFill>
                  <bgColor rgb="FF00B050"/>
                </patternFill>
              </fill>
            </x14:dxf>
          </x14:cfRule>
          <xm:sqref>R363:R386</xm:sqref>
        </x14:conditionalFormatting>
        <x14:conditionalFormatting xmlns:xm="http://schemas.microsoft.com/office/excel/2006/main">
          <x14:cfRule type="containsText" priority="223" operator="containsText" text="ja" id="{DF3D0885-4D11-4920-873B-92743B0F9D44}">
            <xm:f>NOT(ISERROR(SEARCH("ja",'Hoher Bedarf, IG'!Z363)))</xm:f>
            <x14:dxf>
              <fill>
                <patternFill>
                  <bgColor rgb="FF33CC33"/>
                </patternFill>
              </fill>
            </x14:dxf>
          </x14:cfRule>
          <xm:sqref>Q363:Q386</xm:sqref>
        </x14:conditionalFormatting>
        <x14:conditionalFormatting xmlns:xm="http://schemas.microsoft.com/office/excel/2006/main">
          <x14:cfRule type="containsText" priority="224" operator="containsText" text="ja" id="{37286634-C467-4B02-8450-DAB081C43626}">
            <xm:f>NOT(ISERROR(SEARCH("ja",'Hoher Bedarf, IG'!Z363)))</xm:f>
            <x14:dxf>
              <fill>
                <patternFill>
                  <bgColor rgb="FF00CC00"/>
                </patternFill>
              </fill>
            </x14:dxf>
          </x14:cfRule>
          <x14:cfRule type="containsText" priority="225" operator="containsText" text="ja" id="{4637AE74-D425-4D13-99EF-088D3DAB5664}">
            <xm:f>NOT(ISERROR(SEARCH("ja",'Hoher Bedarf, IG'!Z363)))</xm:f>
            <x14:dxf>
              <fill>
                <patternFill>
                  <bgColor rgb="FF00B050"/>
                </patternFill>
              </fill>
            </x14:dxf>
          </x14:cfRule>
          <xm:sqref>Q363:Q386</xm:sqref>
        </x14:conditionalFormatting>
        <x14:conditionalFormatting xmlns:xm="http://schemas.microsoft.com/office/excel/2006/main">
          <x14:cfRule type="containsText" priority="226" operator="containsText" text="ja" id="{9ECCBC24-42EA-4643-9BC0-2DE3CB57D8B3}">
            <xm:f>NOT(ISERROR(SEARCH("ja",'Hoher Bedarf, IG'!Z363)))</xm:f>
            <x14:dxf>
              <fill>
                <patternFill>
                  <bgColor rgb="FF33CC33"/>
                </patternFill>
              </fill>
            </x14:dxf>
          </x14:cfRule>
          <xm:sqref>P363:P386</xm:sqref>
        </x14:conditionalFormatting>
        <x14:conditionalFormatting xmlns:xm="http://schemas.microsoft.com/office/excel/2006/main">
          <x14:cfRule type="containsText" priority="227" operator="containsText" text="ja" id="{6EA4E903-215D-4088-9AC2-95F16CFE1A73}">
            <xm:f>NOT(ISERROR(SEARCH("ja",'Hoher Bedarf, IG'!Z363)))</xm:f>
            <x14:dxf>
              <fill>
                <patternFill>
                  <bgColor rgb="FF00CC00"/>
                </patternFill>
              </fill>
            </x14:dxf>
          </x14:cfRule>
          <x14:cfRule type="containsText" priority="228" operator="containsText" text="ja" id="{AF26C980-592D-43A9-BC65-EBC15E5786B1}">
            <xm:f>NOT(ISERROR(SEARCH("ja",'Hoher Bedarf, IG'!Z363)))</xm:f>
            <x14:dxf>
              <fill>
                <patternFill>
                  <bgColor rgb="FF00B050"/>
                </patternFill>
              </fill>
            </x14:dxf>
          </x14:cfRule>
          <xm:sqref>P363:P386</xm:sqref>
        </x14:conditionalFormatting>
        <x14:conditionalFormatting xmlns:xm="http://schemas.microsoft.com/office/excel/2006/main">
          <x14:cfRule type="containsText" priority="229" operator="containsText" text="ja" id="{D2889207-27F9-4EFA-B09E-2D6B77514DF8}">
            <xm:f>NOT(ISERROR(SEARCH("ja",'Hoher Bedarf, IG'!Z363)))</xm:f>
            <x14:dxf>
              <fill>
                <patternFill>
                  <bgColor rgb="FF33CC33"/>
                </patternFill>
              </fill>
            </x14:dxf>
          </x14:cfRule>
          <xm:sqref>O363:O386</xm:sqref>
        </x14:conditionalFormatting>
        <x14:conditionalFormatting xmlns:xm="http://schemas.microsoft.com/office/excel/2006/main">
          <x14:cfRule type="containsText" priority="230" operator="containsText" text="ja" id="{1EA027D1-92F6-4539-926A-97488FD494F5}">
            <xm:f>NOT(ISERROR(SEARCH("ja",'Hoher Bedarf, IG'!Z363)))</xm:f>
            <x14:dxf>
              <fill>
                <patternFill>
                  <bgColor rgb="FF00CC00"/>
                </patternFill>
              </fill>
            </x14:dxf>
          </x14:cfRule>
          <x14:cfRule type="containsText" priority="231" operator="containsText" text="ja" id="{6BC6B0F7-E73C-439B-AF50-374962560C2D}">
            <xm:f>NOT(ISERROR(SEARCH("ja",'Hoher Bedarf, IG'!Z363)))</xm:f>
            <x14:dxf>
              <fill>
                <patternFill>
                  <bgColor rgb="FF00B050"/>
                </patternFill>
              </fill>
            </x14:dxf>
          </x14:cfRule>
          <xm:sqref>O363:O386</xm:sqref>
        </x14:conditionalFormatting>
        <x14:conditionalFormatting xmlns:xm="http://schemas.microsoft.com/office/excel/2006/main">
          <x14:cfRule type="containsText" priority="232" operator="containsText" text="ja" id="{BF02462E-7B21-45D4-AE8A-4434BFAFEBFE}">
            <xm:f>NOT(ISERROR(SEARCH("ja",'Hoher Bedarf, IG'!Z391)))</xm:f>
            <x14:dxf>
              <fill>
                <patternFill>
                  <bgColor rgb="FF33CC33"/>
                </patternFill>
              </fill>
            </x14:dxf>
          </x14:cfRule>
          <xm:sqref>N387:N405</xm:sqref>
        </x14:conditionalFormatting>
        <x14:conditionalFormatting xmlns:xm="http://schemas.microsoft.com/office/excel/2006/main">
          <x14:cfRule type="containsText" priority="233" operator="containsText" text="ja" id="{F73CED37-FA73-4BE1-B700-1AE416AAE366}">
            <xm:f>NOT(ISERROR(SEARCH("ja",'Hoher Bedarf, IG'!Z391)))</xm:f>
            <x14:dxf>
              <fill>
                <patternFill>
                  <bgColor rgb="FF00CC00"/>
                </patternFill>
              </fill>
            </x14:dxf>
          </x14:cfRule>
          <x14:cfRule type="containsText" priority="234" operator="containsText" text="ja" id="{D04DC90D-6226-46C4-8B91-24FA1D1C2B71}">
            <xm:f>NOT(ISERROR(SEARCH("ja",'Hoher Bedarf, IG'!Z391)))</xm:f>
            <x14:dxf>
              <fill>
                <patternFill>
                  <bgColor rgb="FF00B050"/>
                </patternFill>
              </fill>
            </x14:dxf>
          </x14:cfRule>
          <xm:sqref>N387:N405</xm:sqref>
        </x14:conditionalFormatting>
        <x14:conditionalFormatting xmlns:xm="http://schemas.microsoft.com/office/excel/2006/main">
          <x14:cfRule type="containsText" priority="235" operator="containsText" text="ja" id="{885597AB-6203-4762-815F-A37EA4662F8D}">
            <xm:f>NOT(ISERROR(SEARCH("ja",'Hoher Bedarf, IG'!Z391)))</xm:f>
            <x14:dxf>
              <fill>
                <patternFill>
                  <bgColor rgb="FF33CC33"/>
                </patternFill>
              </fill>
            </x14:dxf>
          </x14:cfRule>
          <xm:sqref>Y387:Y405</xm:sqref>
        </x14:conditionalFormatting>
        <x14:conditionalFormatting xmlns:xm="http://schemas.microsoft.com/office/excel/2006/main">
          <x14:cfRule type="containsText" priority="236" operator="containsText" text="ja" id="{691364F1-A848-4485-9789-00BE7CD65334}">
            <xm:f>NOT(ISERROR(SEARCH("ja",'Hoher Bedarf, IG'!Z391)))</xm:f>
            <x14:dxf>
              <fill>
                <patternFill>
                  <bgColor rgb="FF00CC00"/>
                </patternFill>
              </fill>
            </x14:dxf>
          </x14:cfRule>
          <x14:cfRule type="containsText" priority="237" operator="containsText" text="ja" id="{65F3673A-A981-46DA-BF17-D063C192A475}">
            <xm:f>NOT(ISERROR(SEARCH("ja",'Hoher Bedarf, IG'!Z391)))</xm:f>
            <x14:dxf>
              <fill>
                <patternFill>
                  <bgColor rgb="FF00B050"/>
                </patternFill>
              </fill>
            </x14:dxf>
          </x14:cfRule>
          <xm:sqref>Y387:Y405</xm:sqref>
        </x14:conditionalFormatting>
        <x14:conditionalFormatting xmlns:xm="http://schemas.microsoft.com/office/excel/2006/main">
          <x14:cfRule type="containsText" priority="238" operator="containsText" text="ja" id="{A177FD7F-433E-492A-9E26-293C3369CE7B}">
            <xm:f>NOT(ISERROR(SEARCH("ja",'Hoher Bedarf, IG'!Z391)))</xm:f>
            <x14:dxf>
              <fill>
                <patternFill>
                  <bgColor rgb="FF33CC33"/>
                </patternFill>
              </fill>
            </x14:dxf>
          </x14:cfRule>
          <xm:sqref>X387:X405</xm:sqref>
        </x14:conditionalFormatting>
        <x14:conditionalFormatting xmlns:xm="http://schemas.microsoft.com/office/excel/2006/main">
          <x14:cfRule type="containsText" priority="239" operator="containsText" text="ja" id="{AD790E13-9EBE-4547-A91E-4919A41D27D7}">
            <xm:f>NOT(ISERROR(SEARCH("ja",'Hoher Bedarf, IG'!Z391)))</xm:f>
            <x14:dxf>
              <fill>
                <patternFill>
                  <bgColor rgb="FF00CC00"/>
                </patternFill>
              </fill>
            </x14:dxf>
          </x14:cfRule>
          <x14:cfRule type="containsText" priority="240" operator="containsText" text="ja" id="{62441AC3-0310-4988-8DBA-96D14CA1C885}">
            <xm:f>NOT(ISERROR(SEARCH("ja",'Hoher Bedarf, IG'!Z391)))</xm:f>
            <x14:dxf>
              <fill>
                <patternFill>
                  <bgColor rgb="FF00B050"/>
                </patternFill>
              </fill>
            </x14:dxf>
          </x14:cfRule>
          <xm:sqref>X387:X405</xm:sqref>
        </x14:conditionalFormatting>
        <x14:conditionalFormatting xmlns:xm="http://schemas.microsoft.com/office/excel/2006/main">
          <x14:cfRule type="containsText" priority="241" operator="containsText" text="ja" id="{00391C65-102A-4B51-B563-B06B86B1C931}">
            <xm:f>NOT(ISERROR(SEARCH("ja",'Hoher Bedarf, IG'!Z391)))</xm:f>
            <x14:dxf>
              <fill>
                <patternFill>
                  <bgColor rgb="FF33CC33"/>
                </patternFill>
              </fill>
            </x14:dxf>
          </x14:cfRule>
          <xm:sqref>W387:W405</xm:sqref>
        </x14:conditionalFormatting>
        <x14:conditionalFormatting xmlns:xm="http://schemas.microsoft.com/office/excel/2006/main">
          <x14:cfRule type="containsText" priority="242" operator="containsText" text="ja" id="{B6783408-E32D-45E6-B63B-03CEA885B1AC}">
            <xm:f>NOT(ISERROR(SEARCH("ja",'Hoher Bedarf, IG'!Z391)))</xm:f>
            <x14:dxf>
              <fill>
                <patternFill>
                  <bgColor rgb="FF00CC00"/>
                </patternFill>
              </fill>
            </x14:dxf>
          </x14:cfRule>
          <x14:cfRule type="containsText" priority="243" operator="containsText" text="ja" id="{D87E0F0D-B616-4513-A1AA-E1A28A0CD6EE}">
            <xm:f>NOT(ISERROR(SEARCH("ja",'Hoher Bedarf, IG'!Z391)))</xm:f>
            <x14:dxf>
              <fill>
                <patternFill>
                  <bgColor rgb="FF00B050"/>
                </patternFill>
              </fill>
            </x14:dxf>
          </x14:cfRule>
          <xm:sqref>W387:W405</xm:sqref>
        </x14:conditionalFormatting>
        <x14:conditionalFormatting xmlns:xm="http://schemas.microsoft.com/office/excel/2006/main">
          <x14:cfRule type="containsText" priority="244" operator="containsText" text="ja" id="{88295FE2-E571-40CC-9C61-D0F3FA59E342}">
            <xm:f>NOT(ISERROR(SEARCH("ja",'Hoher Bedarf, IG'!Z391)))</xm:f>
            <x14:dxf>
              <fill>
                <patternFill>
                  <bgColor rgb="FF33CC33"/>
                </patternFill>
              </fill>
            </x14:dxf>
          </x14:cfRule>
          <xm:sqref>V387:V405</xm:sqref>
        </x14:conditionalFormatting>
        <x14:conditionalFormatting xmlns:xm="http://schemas.microsoft.com/office/excel/2006/main">
          <x14:cfRule type="containsText" priority="245" operator="containsText" text="ja" id="{7073E035-999A-4389-8752-8A57A2D8FDB7}">
            <xm:f>NOT(ISERROR(SEARCH("ja",'Hoher Bedarf, IG'!Z391)))</xm:f>
            <x14:dxf>
              <fill>
                <patternFill>
                  <bgColor rgb="FF00CC00"/>
                </patternFill>
              </fill>
            </x14:dxf>
          </x14:cfRule>
          <x14:cfRule type="containsText" priority="246" operator="containsText" text="ja" id="{702BA080-2F8B-4B5C-A444-F7197B11ECA7}">
            <xm:f>NOT(ISERROR(SEARCH("ja",'Hoher Bedarf, IG'!Z391)))</xm:f>
            <x14:dxf>
              <fill>
                <patternFill>
                  <bgColor rgb="FF00B050"/>
                </patternFill>
              </fill>
            </x14:dxf>
          </x14:cfRule>
          <xm:sqref>V387:V405</xm:sqref>
        </x14:conditionalFormatting>
        <x14:conditionalFormatting xmlns:xm="http://schemas.microsoft.com/office/excel/2006/main">
          <x14:cfRule type="containsText" priority="247" operator="containsText" text="ja" id="{C4D46785-7007-44DD-AB6B-B92A0FF164B1}">
            <xm:f>NOT(ISERROR(SEARCH("ja",'Hoher Bedarf, IG'!Z391)))</xm:f>
            <x14:dxf>
              <fill>
                <patternFill>
                  <bgColor rgb="FF33CC33"/>
                </patternFill>
              </fill>
            </x14:dxf>
          </x14:cfRule>
          <xm:sqref>U387:U405</xm:sqref>
        </x14:conditionalFormatting>
        <x14:conditionalFormatting xmlns:xm="http://schemas.microsoft.com/office/excel/2006/main">
          <x14:cfRule type="containsText" priority="248" operator="containsText" text="ja" id="{8C1FEFD0-B037-4C2E-AB70-E37191DF24CE}">
            <xm:f>NOT(ISERROR(SEARCH("ja",'Hoher Bedarf, IG'!Z391)))</xm:f>
            <x14:dxf>
              <fill>
                <patternFill>
                  <bgColor rgb="FF00CC00"/>
                </patternFill>
              </fill>
            </x14:dxf>
          </x14:cfRule>
          <x14:cfRule type="containsText" priority="249" operator="containsText" text="ja" id="{F1289F31-4BC4-430D-8FB0-A5D9D0A55A0C}">
            <xm:f>NOT(ISERROR(SEARCH("ja",'Hoher Bedarf, IG'!Z391)))</xm:f>
            <x14:dxf>
              <fill>
                <patternFill>
                  <bgColor rgb="FF00B050"/>
                </patternFill>
              </fill>
            </x14:dxf>
          </x14:cfRule>
          <xm:sqref>U387:U405</xm:sqref>
        </x14:conditionalFormatting>
        <x14:conditionalFormatting xmlns:xm="http://schemas.microsoft.com/office/excel/2006/main">
          <x14:cfRule type="containsText" priority="250" operator="containsText" text="ja" id="{095F6C07-6DE0-4646-A562-256EF0C3F3CB}">
            <xm:f>NOT(ISERROR(SEARCH("ja",'Hoher Bedarf, IG'!Z391)))</xm:f>
            <x14:dxf>
              <fill>
                <patternFill>
                  <bgColor rgb="FF33CC33"/>
                </patternFill>
              </fill>
            </x14:dxf>
          </x14:cfRule>
          <xm:sqref>T387:T405</xm:sqref>
        </x14:conditionalFormatting>
        <x14:conditionalFormatting xmlns:xm="http://schemas.microsoft.com/office/excel/2006/main">
          <x14:cfRule type="containsText" priority="251" operator="containsText" text="ja" id="{05014E25-C485-4040-9A5B-A1B846DF6B59}">
            <xm:f>NOT(ISERROR(SEARCH("ja",'Hoher Bedarf, IG'!Z391)))</xm:f>
            <x14:dxf>
              <fill>
                <patternFill>
                  <bgColor rgb="FF00CC00"/>
                </patternFill>
              </fill>
            </x14:dxf>
          </x14:cfRule>
          <x14:cfRule type="containsText" priority="252" operator="containsText" text="ja" id="{1C1C6144-9C22-4CF0-BBFA-C7C151005B73}">
            <xm:f>NOT(ISERROR(SEARCH("ja",'Hoher Bedarf, IG'!Z391)))</xm:f>
            <x14:dxf>
              <fill>
                <patternFill>
                  <bgColor rgb="FF00B050"/>
                </patternFill>
              </fill>
            </x14:dxf>
          </x14:cfRule>
          <xm:sqref>T387:T405</xm:sqref>
        </x14:conditionalFormatting>
        <x14:conditionalFormatting xmlns:xm="http://schemas.microsoft.com/office/excel/2006/main">
          <x14:cfRule type="containsText" priority="253" operator="containsText" text="ja" id="{59D40F5B-73F5-4E78-A0FA-6F733E7DD823}">
            <xm:f>NOT(ISERROR(SEARCH("ja",'Hoher Bedarf, IG'!Z391)))</xm:f>
            <x14:dxf>
              <fill>
                <patternFill>
                  <bgColor rgb="FF33CC33"/>
                </patternFill>
              </fill>
            </x14:dxf>
          </x14:cfRule>
          <xm:sqref>S387:S405</xm:sqref>
        </x14:conditionalFormatting>
        <x14:conditionalFormatting xmlns:xm="http://schemas.microsoft.com/office/excel/2006/main">
          <x14:cfRule type="containsText" priority="254" operator="containsText" text="ja" id="{65893438-CA2E-4AC9-8FAB-83AFBD86532F}">
            <xm:f>NOT(ISERROR(SEARCH("ja",'Hoher Bedarf, IG'!Z391)))</xm:f>
            <x14:dxf>
              <fill>
                <patternFill>
                  <bgColor rgb="FF00CC00"/>
                </patternFill>
              </fill>
            </x14:dxf>
          </x14:cfRule>
          <x14:cfRule type="containsText" priority="255" operator="containsText" text="ja" id="{8AB710A3-3A01-426A-9CFD-A7C9DF1F0028}">
            <xm:f>NOT(ISERROR(SEARCH("ja",'Hoher Bedarf, IG'!Z391)))</xm:f>
            <x14:dxf>
              <fill>
                <patternFill>
                  <bgColor rgb="FF00B050"/>
                </patternFill>
              </fill>
            </x14:dxf>
          </x14:cfRule>
          <xm:sqref>S387:S405</xm:sqref>
        </x14:conditionalFormatting>
        <x14:conditionalFormatting xmlns:xm="http://schemas.microsoft.com/office/excel/2006/main">
          <x14:cfRule type="containsText" priority="256" operator="containsText" text="ja" id="{7DE58B64-0B77-40C0-9371-F2B339564998}">
            <xm:f>NOT(ISERROR(SEARCH("ja",'Hoher Bedarf, IG'!Y391)))</xm:f>
            <x14:dxf>
              <fill>
                <patternFill>
                  <bgColor rgb="FF33CC33"/>
                </patternFill>
              </fill>
            </x14:dxf>
          </x14:cfRule>
          <xm:sqref>R387:R405 Q389</xm:sqref>
        </x14:conditionalFormatting>
        <x14:conditionalFormatting xmlns:xm="http://schemas.microsoft.com/office/excel/2006/main">
          <x14:cfRule type="containsText" priority="257" operator="containsText" text="ja" id="{583F72AE-A987-40DC-87C3-958224700827}">
            <xm:f>NOT(ISERROR(SEARCH("ja",'Hoher Bedarf, IG'!Y391)))</xm:f>
            <x14:dxf>
              <fill>
                <patternFill>
                  <bgColor rgb="FF00CC00"/>
                </patternFill>
              </fill>
            </x14:dxf>
          </x14:cfRule>
          <x14:cfRule type="containsText" priority="258" operator="containsText" text="ja" id="{E756337F-4D17-4483-9815-5834B82C4BC0}">
            <xm:f>NOT(ISERROR(SEARCH("ja",'Hoher Bedarf, IG'!Y391)))</xm:f>
            <x14:dxf>
              <fill>
                <patternFill>
                  <bgColor rgb="FF00B050"/>
                </patternFill>
              </fill>
            </x14:dxf>
          </x14:cfRule>
          <xm:sqref>R387:R405 Q389</xm:sqref>
        </x14:conditionalFormatting>
        <x14:conditionalFormatting xmlns:xm="http://schemas.microsoft.com/office/excel/2006/main">
          <x14:cfRule type="containsText" priority="259" operator="containsText" text="ja" id="{0375A3EE-06DF-41EC-8340-F92C33101C11}">
            <xm:f>NOT(ISERROR(SEARCH("ja",'Hoher Bedarf, IG'!Z391)))</xm:f>
            <x14:dxf>
              <fill>
                <patternFill>
                  <bgColor rgb="FF33CC33"/>
                </patternFill>
              </fill>
            </x14:dxf>
          </x14:cfRule>
          <xm:sqref>Q387:Q405</xm:sqref>
        </x14:conditionalFormatting>
        <x14:conditionalFormatting xmlns:xm="http://schemas.microsoft.com/office/excel/2006/main">
          <x14:cfRule type="containsText" priority="260" operator="containsText" text="ja" id="{DD94F0C3-D37A-4412-B458-64F8779983FB}">
            <xm:f>NOT(ISERROR(SEARCH("ja",'Hoher Bedarf, IG'!Z391)))</xm:f>
            <x14:dxf>
              <fill>
                <patternFill>
                  <bgColor rgb="FF00CC00"/>
                </patternFill>
              </fill>
            </x14:dxf>
          </x14:cfRule>
          <x14:cfRule type="containsText" priority="261" operator="containsText" text="ja" id="{552B68B7-E1DF-4E74-A734-8FCE1F052074}">
            <xm:f>NOT(ISERROR(SEARCH("ja",'Hoher Bedarf, IG'!Z391)))</xm:f>
            <x14:dxf>
              <fill>
                <patternFill>
                  <bgColor rgb="FF00B050"/>
                </patternFill>
              </fill>
            </x14:dxf>
          </x14:cfRule>
          <xm:sqref>Q387:Q405</xm:sqref>
        </x14:conditionalFormatting>
        <x14:conditionalFormatting xmlns:xm="http://schemas.microsoft.com/office/excel/2006/main">
          <x14:cfRule type="containsText" priority="262" operator="containsText" text="ja" id="{A298996F-5A27-41D5-8993-B9AB568F584F}">
            <xm:f>NOT(ISERROR(SEARCH("ja",'Hoher Bedarf, IG'!Z391)))</xm:f>
            <x14:dxf>
              <fill>
                <patternFill>
                  <bgColor rgb="FF33CC33"/>
                </patternFill>
              </fill>
            </x14:dxf>
          </x14:cfRule>
          <xm:sqref>P387:P405</xm:sqref>
        </x14:conditionalFormatting>
        <x14:conditionalFormatting xmlns:xm="http://schemas.microsoft.com/office/excel/2006/main">
          <x14:cfRule type="containsText" priority="263" operator="containsText" text="ja" id="{9A22570A-F0B0-44C1-A080-9BD5C6139665}">
            <xm:f>NOT(ISERROR(SEARCH("ja",'Hoher Bedarf, IG'!Z391)))</xm:f>
            <x14:dxf>
              <fill>
                <patternFill>
                  <bgColor rgb="FF00CC00"/>
                </patternFill>
              </fill>
            </x14:dxf>
          </x14:cfRule>
          <x14:cfRule type="containsText" priority="264" operator="containsText" text="ja" id="{08110946-AB0C-41CC-BF1B-7D3FE9AFE7EE}">
            <xm:f>NOT(ISERROR(SEARCH("ja",'Hoher Bedarf, IG'!Z391)))</xm:f>
            <x14:dxf>
              <fill>
                <patternFill>
                  <bgColor rgb="FF00B050"/>
                </patternFill>
              </fill>
            </x14:dxf>
          </x14:cfRule>
          <xm:sqref>P387:P405</xm:sqref>
        </x14:conditionalFormatting>
        <x14:conditionalFormatting xmlns:xm="http://schemas.microsoft.com/office/excel/2006/main">
          <x14:cfRule type="containsText" priority="265" operator="containsText" text="ja" id="{A204AD38-DBFD-4102-A761-2420872E07A4}">
            <xm:f>NOT(ISERROR(SEARCH("ja",'Hoher Bedarf, IG'!Z391)))</xm:f>
            <x14:dxf>
              <fill>
                <patternFill>
                  <bgColor rgb="FF33CC33"/>
                </patternFill>
              </fill>
            </x14:dxf>
          </x14:cfRule>
          <xm:sqref>O387:O405</xm:sqref>
        </x14:conditionalFormatting>
        <x14:conditionalFormatting xmlns:xm="http://schemas.microsoft.com/office/excel/2006/main">
          <x14:cfRule type="containsText" priority="266" operator="containsText" text="ja" id="{1493D1D1-1BAD-4B1E-B861-FD1F7214D178}">
            <xm:f>NOT(ISERROR(SEARCH("ja",'Hoher Bedarf, IG'!Z391)))</xm:f>
            <x14:dxf>
              <fill>
                <patternFill>
                  <bgColor rgb="FF00CC00"/>
                </patternFill>
              </fill>
            </x14:dxf>
          </x14:cfRule>
          <x14:cfRule type="containsText" priority="267" operator="containsText" text="ja" id="{EC60FC2E-9579-4788-8170-4D91F2B6271F}">
            <xm:f>NOT(ISERROR(SEARCH("ja",'Hoher Bedarf, IG'!Z391)))</xm:f>
            <x14:dxf>
              <fill>
                <patternFill>
                  <bgColor rgb="FF00B050"/>
                </patternFill>
              </fill>
            </x14:dxf>
          </x14:cfRule>
          <xm:sqref>O387:O405</xm:sqref>
        </x14:conditionalFormatting>
        <x14:conditionalFormatting xmlns:xm="http://schemas.microsoft.com/office/excel/2006/main">
          <x14:cfRule type="containsText" priority="79" operator="containsText" text="ja" id="{5E1FAD96-6447-4626-AECC-BC866670BFB0}">
            <xm:f>NOT(ISERROR(SEARCH("ja",'Hoher Bedarf, IG'!Z407)))</xm:f>
            <x14:dxf>
              <fill>
                <patternFill>
                  <bgColor rgb="FF33CC33"/>
                </patternFill>
              </fill>
            </x14:dxf>
          </x14:cfRule>
          <xm:sqref>N407:N414</xm:sqref>
        </x14:conditionalFormatting>
        <x14:conditionalFormatting xmlns:xm="http://schemas.microsoft.com/office/excel/2006/main">
          <x14:cfRule type="containsText" priority="77" operator="containsText" text="ja" id="{4C28F583-F2D7-4F46-9BFC-3F79CBE635E7}">
            <xm:f>NOT(ISERROR(SEARCH("ja",'Hoher Bedarf, IG'!Z407)))</xm:f>
            <x14:dxf>
              <fill>
                <patternFill>
                  <bgColor rgb="FF00CC00"/>
                </patternFill>
              </fill>
            </x14:dxf>
          </x14:cfRule>
          <x14:cfRule type="containsText" priority="78" operator="containsText" text="ja" id="{AF3AE8A9-33B6-4B8D-B5E4-B6F3F6D20A0D}">
            <xm:f>NOT(ISERROR(SEARCH("ja",'Hoher Bedarf, IG'!Z407)))</xm:f>
            <x14:dxf>
              <fill>
                <patternFill>
                  <bgColor rgb="FF00B050"/>
                </patternFill>
              </fill>
            </x14:dxf>
          </x14:cfRule>
          <xm:sqref>N407:N414</xm:sqref>
        </x14:conditionalFormatting>
        <x14:conditionalFormatting xmlns:xm="http://schemas.microsoft.com/office/excel/2006/main">
          <x14:cfRule type="containsText" priority="82" operator="containsText" text="ja" id="{F1C10818-B748-4D6A-A560-AE18C1C0AB87}">
            <xm:f>NOT(ISERROR(SEARCH("ja",'Hoher Bedarf, IG'!Z407)))</xm:f>
            <x14:dxf>
              <fill>
                <patternFill>
                  <bgColor rgb="FF33CC33"/>
                </patternFill>
              </fill>
            </x14:dxf>
          </x14:cfRule>
          <xm:sqref>Y407:Y414</xm:sqref>
        </x14:conditionalFormatting>
        <x14:conditionalFormatting xmlns:xm="http://schemas.microsoft.com/office/excel/2006/main">
          <x14:cfRule type="containsText" priority="83" operator="containsText" text="ja" id="{B8873DDD-4E41-464B-82CB-C902AF51FEC1}">
            <xm:f>NOT(ISERROR(SEARCH("ja",'Hoher Bedarf, IG'!Z407)))</xm:f>
            <x14:dxf>
              <fill>
                <patternFill>
                  <bgColor rgb="FF00CC00"/>
                </patternFill>
              </fill>
            </x14:dxf>
          </x14:cfRule>
          <x14:cfRule type="containsText" priority="84" operator="containsText" text="ja" id="{CEC85AF6-B68E-4D49-8FC8-08F7F26AE9D2}">
            <xm:f>NOT(ISERROR(SEARCH("ja",'Hoher Bedarf, IG'!Z407)))</xm:f>
            <x14:dxf>
              <fill>
                <patternFill>
                  <bgColor rgb="FF00B050"/>
                </patternFill>
              </fill>
            </x14:dxf>
          </x14:cfRule>
          <xm:sqref>Y407:Y414</xm:sqref>
        </x14:conditionalFormatting>
        <x14:conditionalFormatting xmlns:xm="http://schemas.microsoft.com/office/excel/2006/main">
          <x14:cfRule type="containsText" priority="85" operator="containsText" text="ja" id="{083F0C16-B138-41B7-80FB-3BE5DD2AA6DB}">
            <xm:f>NOT(ISERROR(SEARCH("ja",'Hoher Bedarf, IG'!Z407)))</xm:f>
            <x14:dxf>
              <fill>
                <patternFill>
                  <bgColor rgb="FF33CC33"/>
                </patternFill>
              </fill>
            </x14:dxf>
          </x14:cfRule>
          <xm:sqref>X407:X414</xm:sqref>
        </x14:conditionalFormatting>
        <x14:conditionalFormatting xmlns:xm="http://schemas.microsoft.com/office/excel/2006/main">
          <x14:cfRule type="containsText" priority="86" operator="containsText" text="ja" id="{AA4FE928-DC0A-42B0-BF0D-259BC6153539}">
            <xm:f>NOT(ISERROR(SEARCH("ja",'Hoher Bedarf, IG'!Z407)))</xm:f>
            <x14:dxf>
              <fill>
                <patternFill>
                  <bgColor rgb="FF00CC00"/>
                </patternFill>
              </fill>
            </x14:dxf>
          </x14:cfRule>
          <x14:cfRule type="containsText" priority="87" operator="containsText" text="ja" id="{B283E830-E27B-4E79-92A6-8C1C77BC508D}">
            <xm:f>NOT(ISERROR(SEARCH("ja",'Hoher Bedarf, IG'!Z407)))</xm:f>
            <x14:dxf>
              <fill>
                <patternFill>
                  <bgColor rgb="FF00B050"/>
                </patternFill>
              </fill>
            </x14:dxf>
          </x14:cfRule>
          <xm:sqref>X407:X414</xm:sqref>
        </x14:conditionalFormatting>
        <x14:conditionalFormatting xmlns:xm="http://schemas.microsoft.com/office/excel/2006/main">
          <x14:cfRule type="containsText" priority="88" operator="containsText" text="ja" id="{013265EC-3104-46E1-B7E9-AF6E1B594BCD}">
            <xm:f>NOT(ISERROR(SEARCH("ja",'Hoher Bedarf, IG'!Z407)))</xm:f>
            <x14:dxf>
              <fill>
                <patternFill>
                  <bgColor rgb="FF33CC33"/>
                </patternFill>
              </fill>
            </x14:dxf>
          </x14:cfRule>
          <xm:sqref>W407:W414</xm:sqref>
        </x14:conditionalFormatting>
        <x14:conditionalFormatting xmlns:xm="http://schemas.microsoft.com/office/excel/2006/main">
          <x14:cfRule type="containsText" priority="89" operator="containsText" text="ja" id="{263C30D2-56C2-4DB7-B726-5BB5C2DDCC81}">
            <xm:f>NOT(ISERROR(SEARCH("ja",'Hoher Bedarf, IG'!Z407)))</xm:f>
            <x14:dxf>
              <fill>
                <patternFill>
                  <bgColor rgb="FF00CC00"/>
                </patternFill>
              </fill>
            </x14:dxf>
          </x14:cfRule>
          <x14:cfRule type="containsText" priority="90" operator="containsText" text="ja" id="{6BE509BA-B893-4809-8DA7-543884FB1862}">
            <xm:f>NOT(ISERROR(SEARCH("ja",'Hoher Bedarf, IG'!Z407)))</xm:f>
            <x14:dxf>
              <fill>
                <patternFill>
                  <bgColor rgb="FF00B050"/>
                </patternFill>
              </fill>
            </x14:dxf>
          </x14:cfRule>
          <xm:sqref>W407:W414</xm:sqref>
        </x14:conditionalFormatting>
        <x14:conditionalFormatting xmlns:xm="http://schemas.microsoft.com/office/excel/2006/main">
          <x14:cfRule type="containsText" priority="91" operator="containsText" text="ja" id="{E1B3AB12-D2A3-4CDA-9067-663ECE72721F}">
            <xm:f>NOT(ISERROR(SEARCH("ja",'Hoher Bedarf, IG'!Z407)))</xm:f>
            <x14:dxf>
              <fill>
                <patternFill>
                  <bgColor rgb="FF33CC33"/>
                </patternFill>
              </fill>
            </x14:dxf>
          </x14:cfRule>
          <xm:sqref>V407:V414</xm:sqref>
        </x14:conditionalFormatting>
        <x14:conditionalFormatting xmlns:xm="http://schemas.microsoft.com/office/excel/2006/main">
          <x14:cfRule type="containsText" priority="92" operator="containsText" text="ja" id="{CFB61556-1166-4FB4-85AB-C0E368D450D8}">
            <xm:f>NOT(ISERROR(SEARCH("ja",'Hoher Bedarf, IG'!Z407)))</xm:f>
            <x14:dxf>
              <fill>
                <patternFill>
                  <bgColor rgb="FF00CC00"/>
                </patternFill>
              </fill>
            </x14:dxf>
          </x14:cfRule>
          <x14:cfRule type="containsText" priority="93" operator="containsText" text="ja" id="{0FEC0FB8-9A02-48EE-BA90-784066ED04C1}">
            <xm:f>NOT(ISERROR(SEARCH("ja",'Hoher Bedarf, IG'!Z407)))</xm:f>
            <x14:dxf>
              <fill>
                <patternFill>
                  <bgColor rgb="FF00B050"/>
                </patternFill>
              </fill>
            </x14:dxf>
          </x14:cfRule>
          <xm:sqref>V407:V414</xm:sqref>
        </x14:conditionalFormatting>
        <x14:conditionalFormatting xmlns:xm="http://schemas.microsoft.com/office/excel/2006/main">
          <x14:cfRule type="containsText" priority="94" operator="containsText" text="ja" id="{071FC890-7DD7-4F9C-8639-6E7F6B77874B}">
            <xm:f>NOT(ISERROR(SEARCH("ja",'Hoher Bedarf, IG'!Z407)))</xm:f>
            <x14:dxf>
              <fill>
                <patternFill>
                  <bgColor rgb="FF33CC33"/>
                </patternFill>
              </fill>
            </x14:dxf>
          </x14:cfRule>
          <xm:sqref>U407:U414</xm:sqref>
        </x14:conditionalFormatting>
        <x14:conditionalFormatting xmlns:xm="http://schemas.microsoft.com/office/excel/2006/main">
          <x14:cfRule type="containsText" priority="95" operator="containsText" text="ja" id="{18B8D791-6CF2-48C7-9AFC-A2090760B9B1}">
            <xm:f>NOT(ISERROR(SEARCH("ja",'Hoher Bedarf, IG'!Z407)))</xm:f>
            <x14:dxf>
              <fill>
                <patternFill>
                  <bgColor rgb="FF00CC00"/>
                </patternFill>
              </fill>
            </x14:dxf>
          </x14:cfRule>
          <x14:cfRule type="containsText" priority="96" operator="containsText" text="ja" id="{FBA10725-C04F-4105-8AEA-D7D7E64B992A}">
            <xm:f>NOT(ISERROR(SEARCH("ja",'Hoher Bedarf, IG'!Z407)))</xm:f>
            <x14:dxf>
              <fill>
                <patternFill>
                  <bgColor rgb="FF00B050"/>
                </patternFill>
              </fill>
            </x14:dxf>
          </x14:cfRule>
          <xm:sqref>U407:U414</xm:sqref>
        </x14:conditionalFormatting>
        <x14:conditionalFormatting xmlns:xm="http://schemas.microsoft.com/office/excel/2006/main">
          <x14:cfRule type="containsText" priority="97" operator="containsText" text="ja" id="{687FE872-EA43-45E8-B5B2-FFFB74BBA31E}">
            <xm:f>NOT(ISERROR(SEARCH("ja",'Hoher Bedarf, IG'!Z407)))</xm:f>
            <x14:dxf>
              <fill>
                <patternFill>
                  <bgColor rgb="FF33CC33"/>
                </patternFill>
              </fill>
            </x14:dxf>
          </x14:cfRule>
          <xm:sqref>T407:T414</xm:sqref>
        </x14:conditionalFormatting>
        <x14:conditionalFormatting xmlns:xm="http://schemas.microsoft.com/office/excel/2006/main">
          <x14:cfRule type="containsText" priority="98" operator="containsText" text="ja" id="{7E6AD414-9616-421A-A7B6-A645E7D911BA}">
            <xm:f>NOT(ISERROR(SEARCH("ja",'Hoher Bedarf, IG'!Z407)))</xm:f>
            <x14:dxf>
              <fill>
                <patternFill>
                  <bgColor rgb="FF00CC00"/>
                </patternFill>
              </fill>
            </x14:dxf>
          </x14:cfRule>
          <x14:cfRule type="containsText" priority="99" operator="containsText" text="ja" id="{4A1C318A-27FF-4824-BA5F-404AE486755F}">
            <xm:f>NOT(ISERROR(SEARCH("ja",'Hoher Bedarf, IG'!Z407)))</xm:f>
            <x14:dxf>
              <fill>
                <patternFill>
                  <bgColor rgb="FF00B050"/>
                </patternFill>
              </fill>
            </x14:dxf>
          </x14:cfRule>
          <xm:sqref>T407:T414</xm:sqref>
        </x14:conditionalFormatting>
        <x14:conditionalFormatting xmlns:xm="http://schemas.microsoft.com/office/excel/2006/main">
          <x14:cfRule type="containsText" priority="100" operator="containsText" text="ja" id="{B1C6FF39-994F-4528-8EE6-2EC31C8FA22D}">
            <xm:f>NOT(ISERROR(SEARCH("ja",'Hoher Bedarf, IG'!Z407)))</xm:f>
            <x14:dxf>
              <fill>
                <patternFill>
                  <bgColor rgb="FF33CC33"/>
                </patternFill>
              </fill>
            </x14:dxf>
          </x14:cfRule>
          <xm:sqref>S407:S414</xm:sqref>
        </x14:conditionalFormatting>
        <x14:conditionalFormatting xmlns:xm="http://schemas.microsoft.com/office/excel/2006/main">
          <x14:cfRule type="containsText" priority="101" operator="containsText" text="ja" id="{641803AA-EBB2-429D-B475-A173B1AD61E3}">
            <xm:f>NOT(ISERROR(SEARCH("ja",'Hoher Bedarf, IG'!Z407)))</xm:f>
            <x14:dxf>
              <fill>
                <patternFill>
                  <bgColor rgb="FF00CC00"/>
                </patternFill>
              </fill>
            </x14:dxf>
          </x14:cfRule>
          <x14:cfRule type="containsText" priority="102" operator="containsText" text="ja" id="{EFDDD21A-F48D-4A02-94A7-D750789D453E}">
            <xm:f>NOT(ISERROR(SEARCH("ja",'Hoher Bedarf, IG'!Z407)))</xm:f>
            <x14:dxf>
              <fill>
                <patternFill>
                  <bgColor rgb="FF00B050"/>
                </patternFill>
              </fill>
            </x14:dxf>
          </x14:cfRule>
          <xm:sqref>S407:S414</xm:sqref>
        </x14:conditionalFormatting>
        <x14:conditionalFormatting xmlns:xm="http://schemas.microsoft.com/office/excel/2006/main">
          <x14:cfRule type="containsText" priority="103" operator="containsText" text="ja" id="{30FB2D87-2DE8-4650-9184-5C6A0B963F38}">
            <xm:f>NOT(ISERROR(SEARCH("ja",'Hoher Bedarf, IG'!Z407)))</xm:f>
            <x14:dxf>
              <fill>
                <patternFill>
                  <bgColor rgb="FF33CC33"/>
                </patternFill>
              </fill>
            </x14:dxf>
          </x14:cfRule>
          <xm:sqref>R407:R414</xm:sqref>
        </x14:conditionalFormatting>
        <x14:conditionalFormatting xmlns:xm="http://schemas.microsoft.com/office/excel/2006/main">
          <x14:cfRule type="containsText" priority="104" operator="containsText" text="ja" id="{1C9AC7B7-A8C8-4E3F-B9EC-0A718D4C00A2}">
            <xm:f>NOT(ISERROR(SEARCH("ja",'Hoher Bedarf, IG'!Z407)))</xm:f>
            <x14:dxf>
              <fill>
                <patternFill>
                  <bgColor rgb="FF00CC00"/>
                </patternFill>
              </fill>
            </x14:dxf>
          </x14:cfRule>
          <x14:cfRule type="containsText" priority="105" operator="containsText" text="ja" id="{ACFD467C-83A1-46F3-A1C4-FCB7860EFD10}">
            <xm:f>NOT(ISERROR(SEARCH("ja",'Hoher Bedarf, IG'!Z407)))</xm:f>
            <x14:dxf>
              <fill>
                <patternFill>
                  <bgColor rgb="FF00B050"/>
                </patternFill>
              </fill>
            </x14:dxf>
          </x14:cfRule>
          <xm:sqref>R407:R414</xm:sqref>
        </x14:conditionalFormatting>
        <x14:conditionalFormatting xmlns:xm="http://schemas.microsoft.com/office/excel/2006/main">
          <x14:cfRule type="containsText" priority="106" operator="containsText" text="ja" id="{081BC989-8AFD-4430-AD67-AB60F62626D3}">
            <xm:f>NOT(ISERROR(SEARCH("ja",'Hoher Bedarf, IG'!Z407)))</xm:f>
            <x14:dxf>
              <fill>
                <patternFill>
                  <bgColor rgb="FF33CC33"/>
                </patternFill>
              </fill>
            </x14:dxf>
          </x14:cfRule>
          <xm:sqref>Q407:Q414</xm:sqref>
        </x14:conditionalFormatting>
        <x14:conditionalFormatting xmlns:xm="http://schemas.microsoft.com/office/excel/2006/main">
          <x14:cfRule type="containsText" priority="107" operator="containsText" text="ja" id="{CC0BAA6E-23F5-4FCB-83C2-D5E52B5C90EB}">
            <xm:f>NOT(ISERROR(SEARCH("ja",'Hoher Bedarf, IG'!Z407)))</xm:f>
            <x14:dxf>
              <fill>
                <patternFill>
                  <bgColor rgb="FF00CC00"/>
                </patternFill>
              </fill>
            </x14:dxf>
          </x14:cfRule>
          <x14:cfRule type="containsText" priority="108" operator="containsText" text="ja" id="{FEAE22EF-F243-4D5A-9D61-E6421BE3259A}">
            <xm:f>NOT(ISERROR(SEARCH("ja",'Hoher Bedarf, IG'!Z407)))</xm:f>
            <x14:dxf>
              <fill>
                <patternFill>
                  <bgColor rgb="FF00B050"/>
                </patternFill>
              </fill>
            </x14:dxf>
          </x14:cfRule>
          <xm:sqref>Q407:Q414</xm:sqref>
        </x14:conditionalFormatting>
        <x14:conditionalFormatting xmlns:xm="http://schemas.microsoft.com/office/excel/2006/main">
          <x14:cfRule type="containsText" priority="109" operator="containsText" text="ja" id="{71F2942F-69AE-4BBB-86B4-EAA771830C1E}">
            <xm:f>NOT(ISERROR(SEARCH("ja",'Hoher Bedarf, IG'!Z407)))</xm:f>
            <x14:dxf>
              <fill>
                <patternFill>
                  <bgColor rgb="FF33CC33"/>
                </patternFill>
              </fill>
            </x14:dxf>
          </x14:cfRule>
          <xm:sqref>P407:P414</xm:sqref>
        </x14:conditionalFormatting>
        <x14:conditionalFormatting xmlns:xm="http://schemas.microsoft.com/office/excel/2006/main">
          <x14:cfRule type="containsText" priority="110" operator="containsText" text="ja" id="{41DC3771-DA28-4CFF-91E0-D34FB8F68290}">
            <xm:f>NOT(ISERROR(SEARCH("ja",'Hoher Bedarf, IG'!Z407)))</xm:f>
            <x14:dxf>
              <fill>
                <patternFill>
                  <bgColor rgb="FF00CC00"/>
                </patternFill>
              </fill>
            </x14:dxf>
          </x14:cfRule>
          <x14:cfRule type="containsText" priority="111" operator="containsText" text="ja" id="{76DCA243-BEF8-4869-9E28-2D5BB855DA8A}">
            <xm:f>NOT(ISERROR(SEARCH("ja",'Hoher Bedarf, IG'!Z407)))</xm:f>
            <x14:dxf>
              <fill>
                <patternFill>
                  <bgColor rgb="FF00B050"/>
                </patternFill>
              </fill>
            </x14:dxf>
          </x14:cfRule>
          <xm:sqref>P407:P414</xm:sqref>
        </x14:conditionalFormatting>
        <x14:conditionalFormatting xmlns:xm="http://schemas.microsoft.com/office/excel/2006/main">
          <x14:cfRule type="containsText" priority="112" operator="containsText" text="ja" id="{BBD32DB3-6DFB-4561-A83A-82818310E2D3}">
            <xm:f>NOT(ISERROR(SEARCH("ja",'Hoher Bedarf, IG'!Z407)))</xm:f>
            <x14:dxf>
              <fill>
                <patternFill>
                  <bgColor rgb="FF33CC33"/>
                </patternFill>
              </fill>
            </x14:dxf>
          </x14:cfRule>
          <xm:sqref>O407:O414</xm:sqref>
        </x14:conditionalFormatting>
        <x14:conditionalFormatting xmlns:xm="http://schemas.microsoft.com/office/excel/2006/main">
          <x14:cfRule type="containsText" priority="113" operator="containsText" text="ja" id="{26AB0FC4-6150-4E7A-970B-C37B375E9BED}">
            <xm:f>NOT(ISERROR(SEARCH("ja",'Hoher Bedarf, IG'!Z407)))</xm:f>
            <x14:dxf>
              <fill>
                <patternFill>
                  <bgColor rgb="FF00CC00"/>
                </patternFill>
              </fill>
            </x14:dxf>
          </x14:cfRule>
          <x14:cfRule type="containsText" priority="114" operator="containsText" text="ja" id="{D6D1917F-F306-477E-97D0-4DD04198F89D}">
            <xm:f>NOT(ISERROR(SEARCH("ja",'Hoher Bedarf, IG'!Z407)))</xm:f>
            <x14:dxf>
              <fill>
                <patternFill>
                  <bgColor rgb="FF00B050"/>
                </patternFill>
              </fill>
            </x14:dxf>
          </x14:cfRule>
          <xm:sqref>O407:O414</xm:sqref>
        </x14:conditionalFormatting>
        <x14:conditionalFormatting xmlns:xm="http://schemas.microsoft.com/office/excel/2006/main">
          <x14:cfRule type="containsText" priority="115" operator="containsText" text="ja" id="{BCF747B9-60AC-498F-8B4A-FF09817F4963}">
            <xm:f>NOT(ISERROR(SEARCH("ja",'Hoher Bedarf, IG'!Z419)))</xm:f>
            <x14:dxf>
              <fill>
                <patternFill>
                  <bgColor rgb="FF33CC33"/>
                </patternFill>
              </fill>
            </x14:dxf>
          </x14:cfRule>
          <xm:sqref>N415:N433</xm:sqref>
        </x14:conditionalFormatting>
        <x14:conditionalFormatting xmlns:xm="http://schemas.microsoft.com/office/excel/2006/main">
          <x14:cfRule type="containsText" priority="116" operator="containsText" text="ja" id="{529FA94C-13AD-4284-8A73-3B607AA09479}">
            <xm:f>NOT(ISERROR(SEARCH("ja",'Hoher Bedarf, IG'!Z419)))</xm:f>
            <x14:dxf>
              <fill>
                <patternFill>
                  <bgColor rgb="FF00CC00"/>
                </patternFill>
              </fill>
            </x14:dxf>
          </x14:cfRule>
          <x14:cfRule type="containsText" priority="117" operator="containsText" text="ja" id="{47A5D1F8-EFE2-4E90-867E-351A97C6B710}">
            <xm:f>NOT(ISERROR(SEARCH("ja",'Hoher Bedarf, IG'!Z419)))</xm:f>
            <x14:dxf>
              <fill>
                <patternFill>
                  <bgColor rgb="FF00B050"/>
                </patternFill>
              </fill>
            </x14:dxf>
          </x14:cfRule>
          <xm:sqref>N415:N433</xm:sqref>
        </x14:conditionalFormatting>
        <x14:conditionalFormatting xmlns:xm="http://schemas.microsoft.com/office/excel/2006/main">
          <x14:cfRule type="containsText" priority="118" operator="containsText" text="ja" id="{95AFBC4C-1450-4303-9CA1-477125AEC797}">
            <xm:f>NOT(ISERROR(SEARCH("ja",'Hoher Bedarf, IG'!Z419)))</xm:f>
            <x14:dxf>
              <fill>
                <patternFill>
                  <bgColor rgb="FF33CC33"/>
                </patternFill>
              </fill>
            </x14:dxf>
          </x14:cfRule>
          <xm:sqref>Y415:Y433</xm:sqref>
        </x14:conditionalFormatting>
        <x14:conditionalFormatting xmlns:xm="http://schemas.microsoft.com/office/excel/2006/main">
          <x14:cfRule type="containsText" priority="119" operator="containsText" text="ja" id="{24607558-4722-49B5-9B66-B65C33391239}">
            <xm:f>NOT(ISERROR(SEARCH("ja",'Hoher Bedarf, IG'!Z419)))</xm:f>
            <x14:dxf>
              <fill>
                <patternFill>
                  <bgColor rgb="FF00CC00"/>
                </patternFill>
              </fill>
            </x14:dxf>
          </x14:cfRule>
          <x14:cfRule type="containsText" priority="120" operator="containsText" text="ja" id="{A822BB8B-1DF6-4A41-BD27-F0005C0AC98D}">
            <xm:f>NOT(ISERROR(SEARCH("ja",'Hoher Bedarf, IG'!Z419)))</xm:f>
            <x14:dxf>
              <fill>
                <patternFill>
                  <bgColor rgb="FF00B050"/>
                </patternFill>
              </fill>
            </x14:dxf>
          </x14:cfRule>
          <xm:sqref>Y415:Y433</xm:sqref>
        </x14:conditionalFormatting>
        <x14:conditionalFormatting xmlns:xm="http://schemas.microsoft.com/office/excel/2006/main">
          <x14:cfRule type="containsText" priority="121" operator="containsText" text="ja" id="{BDC788DF-EF79-44C6-B9B5-0811FD796006}">
            <xm:f>NOT(ISERROR(SEARCH("ja",'Hoher Bedarf, IG'!Z419)))</xm:f>
            <x14:dxf>
              <fill>
                <patternFill>
                  <bgColor rgb="FF33CC33"/>
                </patternFill>
              </fill>
            </x14:dxf>
          </x14:cfRule>
          <xm:sqref>X415:X433</xm:sqref>
        </x14:conditionalFormatting>
        <x14:conditionalFormatting xmlns:xm="http://schemas.microsoft.com/office/excel/2006/main">
          <x14:cfRule type="containsText" priority="122" operator="containsText" text="ja" id="{80E66C68-02B2-4F4E-B21B-28C080991832}">
            <xm:f>NOT(ISERROR(SEARCH("ja",'Hoher Bedarf, IG'!Z419)))</xm:f>
            <x14:dxf>
              <fill>
                <patternFill>
                  <bgColor rgb="FF00CC00"/>
                </patternFill>
              </fill>
            </x14:dxf>
          </x14:cfRule>
          <x14:cfRule type="containsText" priority="123" operator="containsText" text="ja" id="{7A25D9E6-03F6-4DC6-97C3-9C348F32B497}">
            <xm:f>NOT(ISERROR(SEARCH("ja",'Hoher Bedarf, IG'!Z419)))</xm:f>
            <x14:dxf>
              <fill>
                <patternFill>
                  <bgColor rgb="FF00B050"/>
                </patternFill>
              </fill>
            </x14:dxf>
          </x14:cfRule>
          <xm:sqref>X415:X433</xm:sqref>
        </x14:conditionalFormatting>
        <x14:conditionalFormatting xmlns:xm="http://schemas.microsoft.com/office/excel/2006/main">
          <x14:cfRule type="containsText" priority="124" operator="containsText" text="ja" id="{6ECBC522-6A53-409D-8664-0355E1DF14B0}">
            <xm:f>NOT(ISERROR(SEARCH("ja",'Hoher Bedarf, IG'!Z419)))</xm:f>
            <x14:dxf>
              <fill>
                <patternFill>
                  <bgColor rgb="FF33CC33"/>
                </patternFill>
              </fill>
            </x14:dxf>
          </x14:cfRule>
          <xm:sqref>W415:W433</xm:sqref>
        </x14:conditionalFormatting>
        <x14:conditionalFormatting xmlns:xm="http://schemas.microsoft.com/office/excel/2006/main">
          <x14:cfRule type="containsText" priority="125" operator="containsText" text="ja" id="{0A28DE80-93D8-4692-B10E-F8850A644128}">
            <xm:f>NOT(ISERROR(SEARCH("ja",'Hoher Bedarf, IG'!Z419)))</xm:f>
            <x14:dxf>
              <fill>
                <patternFill>
                  <bgColor rgb="FF00CC00"/>
                </patternFill>
              </fill>
            </x14:dxf>
          </x14:cfRule>
          <x14:cfRule type="containsText" priority="126" operator="containsText" text="ja" id="{2492D2C5-379F-405A-9FBC-1B662F0A0C10}">
            <xm:f>NOT(ISERROR(SEARCH("ja",'Hoher Bedarf, IG'!Z419)))</xm:f>
            <x14:dxf>
              <fill>
                <patternFill>
                  <bgColor rgb="FF00B050"/>
                </patternFill>
              </fill>
            </x14:dxf>
          </x14:cfRule>
          <xm:sqref>W415:W433</xm:sqref>
        </x14:conditionalFormatting>
        <x14:conditionalFormatting xmlns:xm="http://schemas.microsoft.com/office/excel/2006/main">
          <x14:cfRule type="containsText" priority="127" operator="containsText" text="ja" id="{74971B3B-25D2-42D4-B2CF-D7FCE905A244}">
            <xm:f>NOT(ISERROR(SEARCH("ja",'Hoher Bedarf, IG'!Z419)))</xm:f>
            <x14:dxf>
              <fill>
                <patternFill>
                  <bgColor rgb="FF33CC33"/>
                </patternFill>
              </fill>
            </x14:dxf>
          </x14:cfRule>
          <xm:sqref>V415:V433</xm:sqref>
        </x14:conditionalFormatting>
        <x14:conditionalFormatting xmlns:xm="http://schemas.microsoft.com/office/excel/2006/main">
          <x14:cfRule type="containsText" priority="128" operator="containsText" text="ja" id="{8EFEFA25-4707-44D3-8E93-A876EE380725}">
            <xm:f>NOT(ISERROR(SEARCH("ja",'Hoher Bedarf, IG'!Z419)))</xm:f>
            <x14:dxf>
              <fill>
                <patternFill>
                  <bgColor rgb="FF00CC00"/>
                </patternFill>
              </fill>
            </x14:dxf>
          </x14:cfRule>
          <x14:cfRule type="containsText" priority="129" operator="containsText" text="ja" id="{E0F4FD97-C239-43EC-98E2-F33B66578FDC}">
            <xm:f>NOT(ISERROR(SEARCH("ja",'Hoher Bedarf, IG'!Z419)))</xm:f>
            <x14:dxf>
              <fill>
                <patternFill>
                  <bgColor rgb="FF00B050"/>
                </patternFill>
              </fill>
            </x14:dxf>
          </x14:cfRule>
          <xm:sqref>V415:V433</xm:sqref>
        </x14:conditionalFormatting>
        <x14:conditionalFormatting xmlns:xm="http://schemas.microsoft.com/office/excel/2006/main">
          <x14:cfRule type="containsText" priority="130" operator="containsText" text="ja" id="{4BCA20FF-52EC-4AD6-B035-7359014B7E62}">
            <xm:f>NOT(ISERROR(SEARCH("ja",'Hoher Bedarf, IG'!Z419)))</xm:f>
            <x14:dxf>
              <fill>
                <patternFill>
                  <bgColor rgb="FF33CC33"/>
                </patternFill>
              </fill>
            </x14:dxf>
          </x14:cfRule>
          <xm:sqref>U415:U433</xm:sqref>
        </x14:conditionalFormatting>
        <x14:conditionalFormatting xmlns:xm="http://schemas.microsoft.com/office/excel/2006/main">
          <x14:cfRule type="containsText" priority="131" operator="containsText" text="ja" id="{A02C2014-E452-4166-9EAD-1477E9DCA999}">
            <xm:f>NOT(ISERROR(SEARCH("ja",'Hoher Bedarf, IG'!Z419)))</xm:f>
            <x14:dxf>
              <fill>
                <patternFill>
                  <bgColor rgb="FF00CC00"/>
                </patternFill>
              </fill>
            </x14:dxf>
          </x14:cfRule>
          <x14:cfRule type="containsText" priority="132" operator="containsText" text="ja" id="{9A216810-7FD8-4EF1-90C9-E36CA49374D7}">
            <xm:f>NOT(ISERROR(SEARCH("ja",'Hoher Bedarf, IG'!Z419)))</xm:f>
            <x14:dxf>
              <fill>
                <patternFill>
                  <bgColor rgb="FF00B050"/>
                </patternFill>
              </fill>
            </x14:dxf>
          </x14:cfRule>
          <xm:sqref>U415:U433</xm:sqref>
        </x14:conditionalFormatting>
        <x14:conditionalFormatting xmlns:xm="http://schemas.microsoft.com/office/excel/2006/main">
          <x14:cfRule type="containsText" priority="133" operator="containsText" text="ja" id="{DF7A011A-5DAE-4DEC-88B3-7E30C827DB07}">
            <xm:f>NOT(ISERROR(SEARCH("ja",'Hoher Bedarf, IG'!Z419)))</xm:f>
            <x14:dxf>
              <fill>
                <patternFill>
                  <bgColor rgb="FF33CC33"/>
                </patternFill>
              </fill>
            </x14:dxf>
          </x14:cfRule>
          <xm:sqref>T415:T433</xm:sqref>
        </x14:conditionalFormatting>
        <x14:conditionalFormatting xmlns:xm="http://schemas.microsoft.com/office/excel/2006/main">
          <x14:cfRule type="containsText" priority="134" operator="containsText" text="ja" id="{CD34DED7-98E2-4A5A-B664-ED1490D42F25}">
            <xm:f>NOT(ISERROR(SEARCH("ja",'Hoher Bedarf, IG'!Z419)))</xm:f>
            <x14:dxf>
              <fill>
                <patternFill>
                  <bgColor rgb="FF00CC00"/>
                </patternFill>
              </fill>
            </x14:dxf>
          </x14:cfRule>
          <x14:cfRule type="containsText" priority="135" operator="containsText" text="ja" id="{BCE2496A-302F-4CDE-B47C-DB1E0110F533}">
            <xm:f>NOT(ISERROR(SEARCH("ja",'Hoher Bedarf, IG'!Z419)))</xm:f>
            <x14:dxf>
              <fill>
                <patternFill>
                  <bgColor rgb="FF00B050"/>
                </patternFill>
              </fill>
            </x14:dxf>
          </x14:cfRule>
          <xm:sqref>T415:T433</xm:sqref>
        </x14:conditionalFormatting>
        <x14:conditionalFormatting xmlns:xm="http://schemas.microsoft.com/office/excel/2006/main">
          <x14:cfRule type="containsText" priority="136" operator="containsText" text="ja" id="{785237E1-7EC5-4A9B-BF57-0FBF51D9F7DA}">
            <xm:f>NOT(ISERROR(SEARCH("ja",'Hoher Bedarf, IG'!Z419)))</xm:f>
            <x14:dxf>
              <fill>
                <patternFill>
                  <bgColor rgb="FF33CC33"/>
                </patternFill>
              </fill>
            </x14:dxf>
          </x14:cfRule>
          <xm:sqref>S415:S433</xm:sqref>
        </x14:conditionalFormatting>
        <x14:conditionalFormatting xmlns:xm="http://schemas.microsoft.com/office/excel/2006/main">
          <x14:cfRule type="containsText" priority="137" operator="containsText" text="ja" id="{91F7DC10-2DCD-4632-8F5C-5B4081982829}">
            <xm:f>NOT(ISERROR(SEARCH("ja",'Hoher Bedarf, IG'!Z419)))</xm:f>
            <x14:dxf>
              <fill>
                <patternFill>
                  <bgColor rgb="FF00CC00"/>
                </patternFill>
              </fill>
            </x14:dxf>
          </x14:cfRule>
          <x14:cfRule type="containsText" priority="138" operator="containsText" text="ja" id="{2659E9BE-2721-4A98-9C3B-FB37C49141A0}">
            <xm:f>NOT(ISERROR(SEARCH("ja",'Hoher Bedarf, IG'!Z419)))</xm:f>
            <x14:dxf>
              <fill>
                <patternFill>
                  <bgColor rgb="FF00B050"/>
                </patternFill>
              </fill>
            </x14:dxf>
          </x14:cfRule>
          <xm:sqref>S415:S433</xm:sqref>
        </x14:conditionalFormatting>
        <x14:conditionalFormatting xmlns:xm="http://schemas.microsoft.com/office/excel/2006/main">
          <x14:cfRule type="containsText" priority="139" operator="containsText" text="ja" id="{63E5621E-D7D1-470A-873F-FBFEFBE7935B}">
            <xm:f>NOT(ISERROR(SEARCH("ja",'Hoher Bedarf, IG'!Y419)))</xm:f>
            <x14:dxf>
              <fill>
                <patternFill>
                  <bgColor rgb="FF33CC33"/>
                </patternFill>
              </fill>
            </x14:dxf>
          </x14:cfRule>
          <xm:sqref>R415:R433 Q417</xm:sqref>
        </x14:conditionalFormatting>
        <x14:conditionalFormatting xmlns:xm="http://schemas.microsoft.com/office/excel/2006/main">
          <x14:cfRule type="containsText" priority="140" operator="containsText" text="ja" id="{013FBED6-B5FA-46E1-8D94-4A2DC78FEECA}">
            <xm:f>NOT(ISERROR(SEARCH("ja",'Hoher Bedarf, IG'!Y419)))</xm:f>
            <x14:dxf>
              <fill>
                <patternFill>
                  <bgColor rgb="FF00CC00"/>
                </patternFill>
              </fill>
            </x14:dxf>
          </x14:cfRule>
          <x14:cfRule type="containsText" priority="141" operator="containsText" text="ja" id="{A2B64A4E-6191-407E-8F96-F45C6EA2DB58}">
            <xm:f>NOT(ISERROR(SEARCH("ja",'Hoher Bedarf, IG'!Y419)))</xm:f>
            <x14:dxf>
              <fill>
                <patternFill>
                  <bgColor rgb="FF00B050"/>
                </patternFill>
              </fill>
            </x14:dxf>
          </x14:cfRule>
          <xm:sqref>R415:R433 Q417</xm:sqref>
        </x14:conditionalFormatting>
        <x14:conditionalFormatting xmlns:xm="http://schemas.microsoft.com/office/excel/2006/main">
          <x14:cfRule type="containsText" priority="142" operator="containsText" text="ja" id="{D2150224-CDA9-4B28-A2B4-78AB9D87D2CC}">
            <xm:f>NOT(ISERROR(SEARCH("ja",'Hoher Bedarf, IG'!Z419)))</xm:f>
            <x14:dxf>
              <fill>
                <patternFill>
                  <bgColor rgb="FF33CC33"/>
                </patternFill>
              </fill>
            </x14:dxf>
          </x14:cfRule>
          <xm:sqref>Q415:Q433</xm:sqref>
        </x14:conditionalFormatting>
        <x14:conditionalFormatting xmlns:xm="http://schemas.microsoft.com/office/excel/2006/main">
          <x14:cfRule type="containsText" priority="143" operator="containsText" text="ja" id="{5ACFF54B-181F-4AED-BCC9-39A6558D449A}">
            <xm:f>NOT(ISERROR(SEARCH("ja",'Hoher Bedarf, IG'!Z419)))</xm:f>
            <x14:dxf>
              <fill>
                <patternFill>
                  <bgColor rgb="FF00CC00"/>
                </patternFill>
              </fill>
            </x14:dxf>
          </x14:cfRule>
          <x14:cfRule type="containsText" priority="144" operator="containsText" text="ja" id="{BC31A36A-8D42-49F8-91F2-1D1D6ADF671D}">
            <xm:f>NOT(ISERROR(SEARCH("ja",'Hoher Bedarf, IG'!Z419)))</xm:f>
            <x14:dxf>
              <fill>
                <patternFill>
                  <bgColor rgb="FF00B050"/>
                </patternFill>
              </fill>
            </x14:dxf>
          </x14:cfRule>
          <xm:sqref>Q415:Q433</xm:sqref>
        </x14:conditionalFormatting>
        <x14:conditionalFormatting xmlns:xm="http://schemas.microsoft.com/office/excel/2006/main">
          <x14:cfRule type="containsText" priority="145" operator="containsText" text="ja" id="{E8C66E74-480B-4974-9C74-547D759B87C0}">
            <xm:f>NOT(ISERROR(SEARCH("ja",'Hoher Bedarf, IG'!Z419)))</xm:f>
            <x14:dxf>
              <fill>
                <patternFill>
                  <bgColor rgb="FF33CC33"/>
                </patternFill>
              </fill>
            </x14:dxf>
          </x14:cfRule>
          <xm:sqref>P415:P433</xm:sqref>
        </x14:conditionalFormatting>
        <x14:conditionalFormatting xmlns:xm="http://schemas.microsoft.com/office/excel/2006/main">
          <x14:cfRule type="containsText" priority="146" operator="containsText" text="ja" id="{E189EDC8-4E5A-4D15-9CD5-201E2B01F5E4}">
            <xm:f>NOT(ISERROR(SEARCH("ja",'Hoher Bedarf, IG'!Z419)))</xm:f>
            <x14:dxf>
              <fill>
                <patternFill>
                  <bgColor rgb="FF00CC00"/>
                </patternFill>
              </fill>
            </x14:dxf>
          </x14:cfRule>
          <x14:cfRule type="containsText" priority="147" operator="containsText" text="ja" id="{EA5C67D1-3D1E-4D61-9B56-455A73C73F44}">
            <xm:f>NOT(ISERROR(SEARCH("ja",'Hoher Bedarf, IG'!Z419)))</xm:f>
            <x14:dxf>
              <fill>
                <patternFill>
                  <bgColor rgb="FF00B050"/>
                </patternFill>
              </fill>
            </x14:dxf>
          </x14:cfRule>
          <xm:sqref>P415:P433</xm:sqref>
        </x14:conditionalFormatting>
        <x14:conditionalFormatting xmlns:xm="http://schemas.microsoft.com/office/excel/2006/main">
          <x14:cfRule type="containsText" priority="148" operator="containsText" text="ja" id="{3E167943-BF5C-4661-9FBE-AE639DCF5CCC}">
            <xm:f>NOT(ISERROR(SEARCH("ja",'Hoher Bedarf, IG'!Z419)))</xm:f>
            <x14:dxf>
              <fill>
                <patternFill>
                  <bgColor rgb="FF33CC33"/>
                </patternFill>
              </fill>
            </x14:dxf>
          </x14:cfRule>
          <xm:sqref>O415:O433</xm:sqref>
        </x14:conditionalFormatting>
        <x14:conditionalFormatting xmlns:xm="http://schemas.microsoft.com/office/excel/2006/main">
          <x14:cfRule type="containsText" priority="149" operator="containsText" text="ja" id="{99AE933A-45D7-414B-AE78-079606A01963}">
            <xm:f>NOT(ISERROR(SEARCH("ja",'Hoher Bedarf, IG'!Z419)))</xm:f>
            <x14:dxf>
              <fill>
                <patternFill>
                  <bgColor rgb="FF00CC00"/>
                </patternFill>
              </fill>
            </x14:dxf>
          </x14:cfRule>
          <x14:cfRule type="containsText" priority="150" operator="containsText" text="ja" id="{6D602A78-D2B7-4744-B21C-3B5603818F43}">
            <xm:f>NOT(ISERROR(SEARCH("ja",'Hoher Bedarf, IG'!Z419)))</xm:f>
            <x14:dxf>
              <fill>
                <patternFill>
                  <bgColor rgb="FF00B050"/>
                </patternFill>
              </fill>
            </x14:dxf>
          </x14:cfRule>
          <xm:sqref>O415:O433</xm:sqref>
        </x14:conditionalFormatting>
        <x14:conditionalFormatting xmlns:xm="http://schemas.microsoft.com/office/excel/2006/main">
          <x14:cfRule type="containsText" priority="4" operator="containsText" text="ja" id="{979D0B67-760D-42A2-BD58-2EF6E6B7A09C}">
            <xm:f>NOT(ISERROR(SEARCH("ja",'Hoher Bedarf, IG'!Z439)))</xm:f>
            <x14:dxf>
              <fill>
                <patternFill>
                  <bgColor rgb="FF33CC33"/>
                </patternFill>
              </fill>
            </x14:dxf>
          </x14:cfRule>
          <xm:sqref>N435:N437</xm:sqref>
        </x14:conditionalFormatting>
        <x14:conditionalFormatting xmlns:xm="http://schemas.microsoft.com/office/excel/2006/main">
          <x14:cfRule type="containsText" priority="5" operator="containsText" text="ja" id="{1BFD20DA-58D8-41E9-8314-42B25739527E}">
            <xm:f>NOT(ISERROR(SEARCH("ja",'Hoher Bedarf, IG'!Z439)))</xm:f>
            <x14:dxf>
              <fill>
                <patternFill>
                  <bgColor rgb="FF00CC00"/>
                </patternFill>
              </fill>
            </x14:dxf>
          </x14:cfRule>
          <x14:cfRule type="containsText" priority="6" operator="containsText" text="ja" id="{6C08F58C-B469-4A62-92AB-A3A246C7E52D}">
            <xm:f>NOT(ISERROR(SEARCH("ja",'Hoher Bedarf, IG'!Z439)))</xm:f>
            <x14:dxf>
              <fill>
                <patternFill>
                  <bgColor rgb="FF00B050"/>
                </patternFill>
              </fill>
            </x14:dxf>
          </x14:cfRule>
          <xm:sqref>N435:N437</xm:sqref>
        </x14:conditionalFormatting>
        <x14:conditionalFormatting xmlns:xm="http://schemas.microsoft.com/office/excel/2006/main">
          <x14:cfRule type="containsText" priority="7" operator="containsText" text="ja" id="{462F6495-7C25-44A6-869C-8CC91D8E234A}">
            <xm:f>NOT(ISERROR(SEARCH("ja",'Hoher Bedarf, IG'!Z439)))</xm:f>
            <x14:dxf>
              <fill>
                <patternFill>
                  <bgColor rgb="FF33CC33"/>
                </patternFill>
              </fill>
            </x14:dxf>
          </x14:cfRule>
          <xm:sqref>Y435:Y437</xm:sqref>
        </x14:conditionalFormatting>
        <x14:conditionalFormatting xmlns:xm="http://schemas.microsoft.com/office/excel/2006/main">
          <x14:cfRule type="containsText" priority="8" operator="containsText" text="ja" id="{82DCF480-B4AC-4C25-B68A-D7E8F49D8F50}">
            <xm:f>NOT(ISERROR(SEARCH("ja",'Hoher Bedarf, IG'!Z439)))</xm:f>
            <x14:dxf>
              <fill>
                <patternFill>
                  <bgColor rgb="FF00CC00"/>
                </patternFill>
              </fill>
            </x14:dxf>
          </x14:cfRule>
          <x14:cfRule type="containsText" priority="9" operator="containsText" text="ja" id="{A7BB6DED-2DB7-42F3-8DE3-A68AEBFA098D}">
            <xm:f>NOT(ISERROR(SEARCH("ja",'Hoher Bedarf, IG'!Z439)))</xm:f>
            <x14:dxf>
              <fill>
                <patternFill>
                  <bgColor rgb="FF00B050"/>
                </patternFill>
              </fill>
            </x14:dxf>
          </x14:cfRule>
          <xm:sqref>Y435:Y437</xm:sqref>
        </x14:conditionalFormatting>
        <x14:conditionalFormatting xmlns:xm="http://schemas.microsoft.com/office/excel/2006/main">
          <x14:cfRule type="containsText" priority="10" operator="containsText" text="ja" id="{63C39F39-25AA-458C-9EC4-C933F3EE67A1}">
            <xm:f>NOT(ISERROR(SEARCH("ja",'Hoher Bedarf, IG'!Z439)))</xm:f>
            <x14:dxf>
              <fill>
                <patternFill>
                  <bgColor rgb="FF33CC33"/>
                </patternFill>
              </fill>
            </x14:dxf>
          </x14:cfRule>
          <xm:sqref>X435:X437</xm:sqref>
        </x14:conditionalFormatting>
        <x14:conditionalFormatting xmlns:xm="http://schemas.microsoft.com/office/excel/2006/main">
          <x14:cfRule type="containsText" priority="11" operator="containsText" text="ja" id="{7A2D1518-D518-4E5A-A637-F5C671EBBBEA}">
            <xm:f>NOT(ISERROR(SEARCH("ja",'Hoher Bedarf, IG'!Z439)))</xm:f>
            <x14:dxf>
              <fill>
                <patternFill>
                  <bgColor rgb="FF00CC00"/>
                </patternFill>
              </fill>
            </x14:dxf>
          </x14:cfRule>
          <x14:cfRule type="containsText" priority="12" operator="containsText" text="ja" id="{2A95721C-C21B-415E-80C7-6C69F2F19D14}">
            <xm:f>NOT(ISERROR(SEARCH("ja",'Hoher Bedarf, IG'!Z439)))</xm:f>
            <x14:dxf>
              <fill>
                <patternFill>
                  <bgColor rgb="FF00B050"/>
                </patternFill>
              </fill>
            </x14:dxf>
          </x14:cfRule>
          <xm:sqref>X435:X437</xm:sqref>
        </x14:conditionalFormatting>
        <x14:conditionalFormatting xmlns:xm="http://schemas.microsoft.com/office/excel/2006/main">
          <x14:cfRule type="containsText" priority="13" operator="containsText" text="ja" id="{46DAB21E-68DC-40CC-A837-5E2885D01A8B}">
            <xm:f>NOT(ISERROR(SEARCH("ja",'Hoher Bedarf, IG'!Z439)))</xm:f>
            <x14:dxf>
              <fill>
                <patternFill>
                  <bgColor rgb="FF33CC33"/>
                </patternFill>
              </fill>
            </x14:dxf>
          </x14:cfRule>
          <xm:sqref>W435:W437</xm:sqref>
        </x14:conditionalFormatting>
        <x14:conditionalFormatting xmlns:xm="http://schemas.microsoft.com/office/excel/2006/main">
          <x14:cfRule type="containsText" priority="14" operator="containsText" text="ja" id="{4015843A-8BF1-47E3-8D5B-63B8F7DB40C9}">
            <xm:f>NOT(ISERROR(SEARCH("ja",'Hoher Bedarf, IG'!Z439)))</xm:f>
            <x14:dxf>
              <fill>
                <patternFill>
                  <bgColor rgb="FF00CC00"/>
                </patternFill>
              </fill>
            </x14:dxf>
          </x14:cfRule>
          <x14:cfRule type="containsText" priority="15" operator="containsText" text="ja" id="{BD32900A-C8F7-4C6B-9E28-DAE1182F597B}">
            <xm:f>NOT(ISERROR(SEARCH("ja",'Hoher Bedarf, IG'!Z439)))</xm:f>
            <x14:dxf>
              <fill>
                <patternFill>
                  <bgColor rgb="FF00B050"/>
                </patternFill>
              </fill>
            </x14:dxf>
          </x14:cfRule>
          <xm:sqref>W435:W437</xm:sqref>
        </x14:conditionalFormatting>
        <x14:conditionalFormatting xmlns:xm="http://schemas.microsoft.com/office/excel/2006/main">
          <x14:cfRule type="containsText" priority="16" operator="containsText" text="ja" id="{6878DB77-AAA2-44CF-8BAF-211AA91A5DD1}">
            <xm:f>NOT(ISERROR(SEARCH("ja",'Hoher Bedarf, IG'!Z439)))</xm:f>
            <x14:dxf>
              <fill>
                <patternFill>
                  <bgColor rgb="FF33CC33"/>
                </patternFill>
              </fill>
            </x14:dxf>
          </x14:cfRule>
          <xm:sqref>V435:V437</xm:sqref>
        </x14:conditionalFormatting>
        <x14:conditionalFormatting xmlns:xm="http://schemas.microsoft.com/office/excel/2006/main">
          <x14:cfRule type="containsText" priority="17" operator="containsText" text="ja" id="{27B637A7-BB4E-4123-A585-16F968C33850}">
            <xm:f>NOT(ISERROR(SEARCH("ja",'Hoher Bedarf, IG'!Z439)))</xm:f>
            <x14:dxf>
              <fill>
                <patternFill>
                  <bgColor rgb="FF00CC00"/>
                </patternFill>
              </fill>
            </x14:dxf>
          </x14:cfRule>
          <x14:cfRule type="containsText" priority="18" operator="containsText" text="ja" id="{54468D8A-2B2F-4EEC-A8FE-7A67B34CF922}">
            <xm:f>NOT(ISERROR(SEARCH("ja",'Hoher Bedarf, IG'!Z439)))</xm:f>
            <x14:dxf>
              <fill>
                <patternFill>
                  <bgColor rgb="FF00B050"/>
                </patternFill>
              </fill>
            </x14:dxf>
          </x14:cfRule>
          <xm:sqref>V435:V437</xm:sqref>
        </x14:conditionalFormatting>
        <x14:conditionalFormatting xmlns:xm="http://schemas.microsoft.com/office/excel/2006/main">
          <x14:cfRule type="containsText" priority="19" operator="containsText" text="ja" id="{6068468F-71A8-4CAB-95DD-BA0A8211A96C}">
            <xm:f>NOT(ISERROR(SEARCH("ja",'Hoher Bedarf, IG'!Z439)))</xm:f>
            <x14:dxf>
              <fill>
                <patternFill>
                  <bgColor rgb="FF33CC33"/>
                </patternFill>
              </fill>
            </x14:dxf>
          </x14:cfRule>
          <xm:sqref>U435:U437</xm:sqref>
        </x14:conditionalFormatting>
        <x14:conditionalFormatting xmlns:xm="http://schemas.microsoft.com/office/excel/2006/main">
          <x14:cfRule type="containsText" priority="20" operator="containsText" text="ja" id="{9486299B-003A-4AA4-9C68-683D855B3EDB}">
            <xm:f>NOT(ISERROR(SEARCH("ja",'Hoher Bedarf, IG'!Z439)))</xm:f>
            <x14:dxf>
              <fill>
                <patternFill>
                  <bgColor rgb="FF00CC00"/>
                </patternFill>
              </fill>
            </x14:dxf>
          </x14:cfRule>
          <x14:cfRule type="containsText" priority="21" operator="containsText" text="ja" id="{7C850A0C-E689-45D7-9F1A-216DB8F6E160}">
            <xm:f>NOT(ISERROR(SEARCH("ja",'Hoher Bedarf, IG'!Z439)))</xm:f>
            <x14:dxf>
              <fill>
                <patternFill>
                  <bgColor rgb="FF00B050"/>
                </patternFill>
              </fill>
            </x14:dxf>
          </x14:cfRule>
          <xm:sqref>U435:U437</xm:sqref>
        </x14:conditionalFormatting>
        <x14:conditionalFormatting xmlns:xm="http://schemas.microsoft.com/office/excel/2006/main">
          <x14:cfRule type="containsText" priority="22" operator="containsText" text="ja" id="{6AE88461-62F4-4B2A-B890-181675B142E3}">
            <xm:f>NOT(ISERROR(SEARCH("ja",'Hoher Bedarf, IG'!Z439)))</xm:f>
            <x14:dxf>
              <fill>
                <patternFill>
                  <bgColor rgb="FF33CC33"/>
                </patternFill>
              </fill>
            </x14:dxf>
          </x14:cfRule>
          <xm:sqref>T435:T437</xm:sqref>
        </x14:conditionalFormatting>
        <x14:conditionalFormatting xmlns:xm="http://schemas.microsoft.com/office/excel/2006/main">
          <x14:cfRule type="containsText" priority="23" operator="containsText" text="ja" id="{2817CA06-ED59-4B4B-9633-41A21D951229}">
            <xm:f>NOT(ISERROR(SEARCH("ja",'Hoher Bedarf, IG'!Z439)))</xm:f>
            <x14:dxf>
              <fill>
                <patternFill>
                  <bgColor rgb="FF00CC00"/>
                </patternFill>
              </fill>
            </x14:dxf>
          </x14:cfRule>
          <x14:cfRule type="containsText" priority="24" operator="containsText" text="ja" id="{7FF69BF9-372F-46A2-9D21-310B20B4E195}">
            <xm:f>NOT(ISERROR(SEARCH("ja",'Hoher Bedarf, IG'!Z439)))</xm:f>
            <x14:dxf>
              <fill>
                <patternFill>
                  <bgColor rgb="FF00B050"/>
                </patternFill>
              </fill>
            </x14:dxf>
          </x14:cfRule>
          <xm:sqref>T435:T437</xm:sqref>
        </x14:conditionalFormatting>
        <x14:conditionalFormatting xmlns:xm="http://schemas.microsoft.com/office/excel/2006/main">
          <x14:cfRule type="containsText" priority="25" operator="containsText" text="ja" id="{88CA5417-2FC3-4221-B67B-91D7EBAD8B6E}">
            <xm:f>NOT(ISERROR(SEARCH("ja",'Hoher Bedarf, IG'!Z439)))</xm:f>
            <x14:dxf>
              <fill>
                <patternFill>
                  <bgColor rgb="FF33CC33"/>
                </patternFill>
              </fill>
            </x14:dxf>
          </x14:cfRule>
          <xm:sqref>S435:S437</xm:sqref>
        </x14:conditionalFormatting>
        <x14:conditionalFormatting xmlns:xm="http://schemas.microsoft.com/office/excel/2006/main">
          <x14:cfRule type="containsText" priority="26" operator="containsText" text="ja" id="{1C3FC0C0-BE98-442C-BB8A-00230C7A45A5}">
            <xm:f>NOT(ISERROR(SEARCH("ja",'Hoher Bedarf, IG'!Z439)))</xm:f>
            <x14:dxf>
              <fill>
                <patternFill>
                  <bgColor rgb="FF00CC00"/>
                </patternFill>
              </fill>
            </x14:dxf>
          </x14:cfRule>
          <x14:cfRule type="containsText" priority="27" operator="containsText" text="ja" id="{9CCA8825-A843-42C3-AFA5-A7E6E7F71364}">
            <xm:f>NOT(ISERROR(SEARCH("ja",'Hoher Bedarf, IG'!Z439)))</xm:f>
            <x14:dxf>
              <fill>
                <patternFill>
                  <bgColor rgb="FF00B050"/>
                </patternFill>
              </fill>
            </x14:dxf>
          </x14:cfRule>
          <xm:sqref>S435:S437</xm:sqref>
        </x14:conditionalFormatting>
        <x14:conditionalFormatting xmlns:xm="http://schemas.microsoft.com/office/excel/2006/main">
          <x14:cfRule type="containsText" priority="28" operator="containsText" text="ja" id="{E734692A-681B-41CD-8A1D-D3BFCB9393B6}">
            <xm:f>NOT(ISERROR(SEARCH("ja",'Hoher Bedarf, IG'!Z439)))</xm:f>
            <x14:dxf>
              <fill>
                <patternFill>
                  <bgColor rgb="FF33CC33"/>
                </patternFill>
              </fill>
            </x14:dxf>
          </x14:cfRule>
          <xm:sqref>R435:R437</xm:sqref>
        </x14:conditionalFormatting>
        <x14:conditionalFormatting xmlns:xm="http://schemas.microsoft.com/office/excel/2006/main">
          <x14:cfRule type="containsText" priority="29" operator="containsText" text="ja" id="{F8FB3533-6F37-4F7A-9320-09B936CB0506}">
            <xm:f>NOT(ISERROR(SEARCH("ja",'Hoher Bedarf, IG'!Z439)))</xm:f>
            <x14:dxf>
              <fill>
                <patternFill>
                  <bgColor rgb="FF00CC00"/>
                </patternFill>
              </fill>
            </x14:dxf>
          </x14:cfRule>
          <x14:cfRule type="containsText" priority="30" operator="containsText" text="ja" id="{90136508-0707-4A3D-8B5B-DB5CEA63EB0D}">
            <xm:f>NOT(ISERROR(SEARCH("ja",'Hoher Bedarf, IG'!Z439)))</xm:f>
            <x14:dxf>
              <fill>
                <patternFill>
                  <bgColor rgb="FF00B050"/>
                </patternFill>
              </fill>
            </x14:dxf>
          </x14:cfRule>
          <xm:sqref>R435:R437</xm:sqref>
        </x14:conditionalFormatting>
        <x14:conditionalFormatting xmlns:xm="http://schemas.microsoft.com/office/excel/2006/main">
          <x14:cfRule type="containsText" priority="31" operator="containsText" text="ja" id="{6A37529F-7C03-4DD3-BD91-5254B945CF66}">
            <xm:f>NOT(ISERROR(SEARCH("ja",'Hoher Bedarf, IG'!Z439)))</xm:f>
            <x14:dxf>
              <fill>
                <patternFill>
                  <bgColor rgb="FF33CC33"/>
                </patternFill>
              </fill>
            </x14:dxf>
          </x14:cfRule>
          <xm:sqref>Q435:Q437</xm:sqref>
        </x14:conditionalFormatting>
        <x14:conditionalFormatting xmlns:xm="http://schemas.microsoft.com/office/excel/2006/main">
          <x14:cfRule type="containsText" priority="32" operator="containsText" text="ja" id="{09B3E243-F708-4758-9C4C-49BC679E7690}">
            <xm:f>NOT(ISERROR(SEARCH("ja",'Hoher Bedarf, IG'!Z439)))</xm:f>
            <x14:dxf>
              <fill>
                <patternFill>
                  <bgColor rgb="FF00CC00"/>
                </patternFill>
              </fill>
            </x14:dxf>
          </x14:cfRule>
          <x14:cfRule type="containsText" priority="33" operator="containsText" text="ja" id="{CFD1BB5D-8CCA-488D-AE6E-DB153E5A3A9F}">
            <xm:f>NOT(ISERROR(SEARCH("ja",'Hoher Bedarf, IG'!Z439)))</xm:f>
            <x14:dxf>
              <fill>
                <patternFill>
                  <bgColor rgb="FF00B050"/>
                </patternFill>
              </fill>
            </x14:dxf>
          </x14:cfRule>
          <xm:sqref>Q435:Q437</xm:sqref>
        </x14:conditionalFormatting>
        <x14:conditionalFormatting xmlns:xm="http://schemas.microsoft.com/office/excel/2006/main">
          <x14:cfRule type="containsText" priority="34" operator="containsText" text="ja" id="{B5514A5B-1F98-4410-9B1A-4C60154085BB}">
            <xm:f>NOT(ISERROR(SEARCH("ja",'Hoher Bedarf, IG'!Z439)))</xm:f>
            <x14:dxf>
              <fill>
                <patternFill>
                  <bgColor rgb="FF33CC33"/>
                </patternFill>
              </fill>
            </x14:dxf>
          </x14:cfRule>
          <xm:sqref>P435:P437</xm:sqref>
        </x14:conditionalFormatting>
        <x14:conditionalFormatting xmlns:xm="http://schemas.microsoft.com/office/excel/2006/main">
          <x14:cfRule type="containsText" priority="35" operator="containsText" text="ja" id="{388CAA8C-669B-452F-BE7A-942E079C303D}">
            <xm:f>NOT(ISERROR(SEARCH("ja",'Hoher Bedarf, IG'!Z439)))</xm:f>
            <x14:dxf>
              <fill>
                <patternFill>
                  <bgColor rgb="FF00CC00"/>
                </patternFill>
              </fill>
            </x14:dxf>
          </x14:cfRule>
          <x14:cfRule type="containsText" priority="36" operator="containsText" text="ja" id="{8A98FDD5-3C3D-4737-8E4C-6EF12C2055F4}">
            <xm:f>NOT(ISERROR(SEARCH("ja",'Hoher Bedarf, IG'!Z439)))</xm:f>
            <x14:dxf>
              <fill>
                <patternFill>
                  <bgColor rgb="FF00B050"/>
                </patternFill>
              </fill>
            </x14:dxf>
          </x14:cfRule>
          <xm:sqref>P435:P437</xm:sqref>
        </x14:conditionalFormatting>
        <x14:conditionalFormatting xmlns:xm="http://schemas.microsoft.com/office/excel/2006/main">
          <x14:cfRule type="containsText" priority="37" operator="containsText" text="ja" id="{502479A4-C5C1-4FD1-AD97-A3AF2DDCF437}">
            <xm:f>NOT(ISERROR(SEARCH("ja",'Hoher Bedarf, IG'!Z439)))</xm:f>
            <x14:dxf>
              <fill>
                <patternFill>
                  <bgColor rgb="FF33CC33"/>
                </patternFill>
              </fill>
            </x14:dxf>
          </x14:cfRule>
          <xm:sqref>O435:O437</xm:sqref>
        </x14:conditionalFormatting>
        <x14:conditionalFormatting xmlns:xm="http://schemas.microsoft.com/office/excel/2006/main">
          <x14:cfRule type="containsText" priority="38" operator="containsText" text="ja" id="{2F09A3C7-A2EB-4C3A-AD46-56AF0E842482}">
            <xm:f>NOT(ISERROR(SEARCH("ja",'Hoher Bedarf, IG'!Z439)))</xm:f>
            <x14:dxf>
              <fill>
                <patternFill>
                  <bgColor rgb="FF00CC00"/>
                </patternFill>
              </fill>
            </x14:dxf>
          </x14:cfRule>
          <x14:cfRule type="containsText" priority="39" operator="containsText" text="ja" id="{AAFE2622-C551-40E1-98F5-5BC41C0137DE}">
            <xm:f>NOT(ISERROR(SEARCH("ja",'Hoher Bedarf, IG'!Z439)))</xm:f>
            <x14:dxf>
              <fill>
                <patternFill>
                  <bgColor rgb="FF00B050"/>
                </patternFill>
              </fill>
            </x14:dxf>
          </x14:cfRule>
          <xm:sqref>O435:O437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18"/>
  <sheetViews>
    <sheetView workbookViewId="0">
      <pane ySplit="1" topLeftCell="A2" activePane="bottomLeft" state="frozen"/>
      <selection pane="bottomLeft" activeCell="D7" sqref="D7"/>
    </sheetView>
  </sheetViews>
  <sheetFormatPr baseColWidth="10" defaultRowHeight="15" x14ac:dyDescent="0.25"/>
  <cols>
    <col min="1" max="1" width="3.5703125" style="17" bestFit="1" customWidth="1"/>
    <col min="2" max="2" width="8.85546875" style="1" customWidth="1"/>
    <col min="3" max="3" width="21.42578125" style="4" customWidth="1"/>
    <col min="4" max="4" width="14" style="12" customWidth="1"/>
    <col min="5" max="5" width="18.7109375" style="46" customWidth="1"/>
    <col min="6" max="6" width="2.85546875" style="43" bestFit="1" customWidth="1"/>
    <col min="7" max="7" width="2.85546875" style="47" customWidth="1"/>
    <col min="8" max="8" width="18.7109375" style="46" customWidth="1"/>
    <col min="9" max="9" width="2.85546875" style="43" bestFit="1" customWidth="1"/>
    <col min="10" max="10" width="2.85546875" style="47" customWidth="1"/>
    <col min="11" max="11" width="18.7109375" style="46" customWidth="1"/>
    <col min="12" max="12" width="2.85546875" style="43" customWidth="1"/>
    <col min="13" max="13" width="2.85546875" style="47" customWidth="1"/>
    <col min="14" max="14" width="15.42578125" style="3" customWidth="1"/>
    <col min="15" max="15" width="2.85546875" style="47" bestFit="1" customWidth="1"/>
    <col min="22" max="16384" width="11.42578125" style="2"/>
  </cols>
  <sheetData>
    <row r="1" spans="1:15" s="6" customFormat="1" ht="12.95" customHeight="1" x14ac:dyDescent="0.2">
      <c r="A1" s="16" t="s">
        <v>24</v>
      </c>
      <c r="B1" s="5" t="s">
        <v>0</v>
      </c>
      <c r="C1" s="4" t="s">
        <v>1</v>
      </c>
      <c r="D1" s="22" t="s">
        <v>28</v>
      </c>
      <c r="E1" s="45" t="s">
        <v>41</v>
      </c>
      <c r="F1" s="48" t="s">
        <v>20</v>
      </c>
      <c r="G1" s="48" t="s">
        <v>20</v>
      </c>
      <c r="H1" s="45" t="s">
        <v>42</v>
      </c>
      <c r="I1" s="48" t="s">
        <v>20</v>
      </c>
      <c r="J1" s="48" t="s">
        <v>20</v>
      </c>
      <c r="K1" s="45" t="s">
        <v>43</v>
      </c>
      <c r="L1" s="48" t="s">
        <v>20</v>
      </c>
      <c r="M1" s="48" t="s">
        <v>20</v>
      </c>
      <c r="N1" s="8" t="s">
        <v>27</v>
      </c>
      <c r="O1" s="48" t="s">
        <v>20</v>
      </c>
    </row>
    <row r="2" spans="1:15" ht="12.95" customHeight="1" x14ac:dyDescent="0.25">
      <c r="D2" s="12" t="s">
        <v>22</v>
      </c>
    </row>
    <row r="3" spans="1:15" ht="12.95" customHeight="1" x14ac:dyDescent="0.25">
      <c r="A3" s="69" t="s">
        <v>18</v>
      </c>
      <c r="B3" s="69"/>
      <c r="C3" s="4" t="s">
        <v>3</v>
      </c>
      <c r="D3" s="10">
        <v>43101</v>
      </c>
      <c r="E3" s="24">
        <f>IF(D3,D3+0*7,"")</f>
        <v>43101</v>
      </c>
      <c r="F3" s="43" t="s">
        <v>19</v>
      </c>
      <c r="G3" s="47" t="s">
        <v>19</v>
      </c>
      <c r="H3" s="24">
        <f>IF(D3,D3+16*7,"")</f>
        <v>43213</v>
      </c>
      <c r="I3" s="43" t="s">
        <v>19</v>
      </c>
      <c r="J3" s="47" t="s">
        <v>19</v>
      </c>
      <c r="K3" s="24">
        <f>IF(D3,D3+52*7,"")</f>
        <v>43465</v>
      </c>
      <c r="L3" s="43" t="s">
        <v>19</v>
      </c>
      <c r="M3" s="47" t="s">
        <v>19</v>
      </c>
      <c r="N3" s="14">
        <v>43115</v>
      </c>
      <c r="O3" s="47" t="s">
        <v>19</v>
      </c>
    </row>
    <row r="4" spans="1:15" ht="12.95" customHeight="1" x14ac:dyDescent="0.25">
      <c r="A4" s="69"/>
      <c r="B4" s="69"/>
      <c r="C4" s="4" t="s">
        <v>2</v>
      </c>
      <c r="D4" s="10">
        <v>43101</v>
      </c>
      <c r="E4" s="24">
        <f>IF(D4,D4+0*7,"")</f>
        <v>43101</v>
      </c>
      <c r="F4" s="43" t="s">
        <v>19</v>
      </c>
      <c r="G4" s="47" t="s">
        <v>19</v>
      </c>
      <c r="H4" s="24">
        <f>IF(D4,D4+16*7,"")</f>
        <v>43213</v>
      </c>
      <c r="I4" s="43" t="s">
        <v>19</v>
      </c>
      <c r="J4" s="47" t="s">
        <v>19</v>
      </c>
      <c r="K4" s="24">
        <f>IF(D4,D4+52*7,"")</f>
        <v>43465</v>
      </c>
      <c r="L4" s="43" t="s">
        <v>19</v>
      </c>
      <c r="M4" s="47" t="s">
        <v>19</v>
      </c>
      <c r="N4" s="14" t="s">
        <v>29</v>
      </c>
    </row>
    <row r="5" spans="1:15" ht="12.95" customHeight="1" x14ac:dyDescent="0.25">
      <c r="A5" s="69"/>
      <c r="B5" s="69"/>
      <c r="C5" s="4" t="s">
        <v>23</v>
      </c>
      <c r="D5" s="10">
        <v>43101</v>
      </c>
      <c r="E5" s="24">
        <f>IF(D5,D5+0*7,"")</f>
        <v>43101</v>
      </c>
      <c r="F5" s="43" t="s">
        <v>19</v>
      </c>
      <c r="G5" s="47" t="s">
        <v>19</v>
      </c>
      <c r="H5" s="24">
        <f>IF(D5,D5+16*7,"")</f>
        <v>43213</v>
      </c>
      <c r="I5" s="43" t="s">
        <v>19</v>
      </c>
      <c r="J5" s="47" t="s">
        <v>19</v>
      </c>
      <c r="K5" s="24">
        <f>IF(D5,D5+52*7,"")</f>
        <v>43465</v>
      </c>
      <c r="L5" s="43" t="s">
        <v>19</v>
      </c>
      <c r="M5" s="47" t="s">
        <v>19</v>
      </c>
      <c r="N5" s="13" t="s">
        <v>29</v>
      </c>
    </row>
    <row r="6" spans="1:15" s="6" customFormat="1" ht="12.95" customHeight="1" x14ac:dyDescent="0.2">
      <c r="A6" s="16"/>
      <c r="B6" s="5"/>
      <c r="C6" s="4"/>
      <c r="D6" s="10"/>
      <c r="E6" s="24"/>
      <c r="F6" s="43"/>
      <c r="G6" s="47"/>
      <c r="H6" s="24"/>
      <c r="I6" s="43"/>
      <c r="J6" s="47"/>
      <c r="K6" s="24"/>
      <c r="L6" s="43"/>
      <c r="M6" s="47"/>
      <c r="N6" s="13"/>
      <c r="O6" s="47"/>
    </row>
    <row r="7" spans="1:15" s="6" customFormat="1" ht="12.75" customHeight="1" x14ac:dyDescent="0.2">
      <c r="A7" s="16">
        <v>1</v>
      </c>
      <c r="B7" s="18" t="s">
        <v>25</v>
      </c>
      <c r="C7" s="4" t="s">
        <v>3</v>
      </c>
      <c r="D7" s="10"/>
      <c r="E7" s="24" t="str">
        <f t="shared" ref="E7:E9" si="0">IF(D7,D7+0*7,"")</f>
        <v/>
      </c>
      <c r="F7" s="43"/>
      <c r="G7" s="47"/>
      <c r="H7" s="24" t="str">
        <f t="shared" ref="H7:H9" si="1">IF(D7,D7+16*7,"")</f>
        <v/>
      </c>
      <c r="I7" s="43"/>
      <c r="J7" s="47"/>
      <c r="K7" s="24" t="str">
        <f t="shared" ref="K7:K9" si="2">IF(D7,D7+52*7,"")</f>
        <v/>
      </c>
      <c r="L7" s="43"/>
      <c r="M7" s="47"/>
      <c r="N7" s="14"/>
      <c r="O7" s="47"/>
    </row>
    <row r="8" spans="1:15" ht="12.95" customHeight="1" x14ac:dyDescent="0.25">
      <c r="B8" s="19"/>
      <c r="C8" s="4" t="s">
        <v>2</v>
      </c>
      <c r="D8" s="10"/>
      <c r="E8" s="24" t="str">
        <f t="shared" si="0"/>
        <v/>
      </c>
      <c r="H8" s="24" t="str">
        <f t="shared" si="1"/>
        <v/>
      </c>
      <c r="K8" s="24" t="str">
        <f t="shared" si="2"/>
        <v/>
      </c>
      <c r="N8" s="14"/>
    </row>
    <row r="9" spans="1:15" ht="12.95" customHeight="1" x14ac:dyDescent="0.25">
      <c r="B9" s="19"/>
      <c r="C9" s="4" t="s">
        <v>23</v>
      </c>
      <c r="D9" s="10"/>
      <c r="E9" s="24" t="str">
        <f t="shared" si="0"/>
        <v/>
      </c>
      <c r="H9" s="24" t="str">
        <f t="shared" si="1"/>
        <v/>
      </c>
      <c r="K9" s="24" t="str">
        <f t="shared" si="2"/>
        <v/>
      </c>
      <c r="N9" s="13"/>
    </row>
    <row r="10" spans="1:15" ht="12.95" customHeight="1" x14ac:dyDescent="0.25">
      <c r="B10" s="19"/>
      <c r="D10" s="10"/>
      <c r="E10" s="24"/>
      <c r="H10" s="24"/>
      <c r="K10" s="24"/>
      <c r="N10" s="13"/>
    </row>
    <row r="11" spans="1:15" s="6" customFormat="1" ht="12.95" customHeight="1" x14ac:dyDescent="0.2">
      <c r="A11" s="16">
        <v>2</v>
      </c>
      <c r="B11" s="18" t="s">
        <v>25</v>
      </c>
      <c r="C11" s="4" t="s">
        <v>3</v>
      </c>
      <c r="D11" s="10"/>
      <c r="E11" s="24" t="str">
        <f t="shared" ref="E11:E13" si="3">IF(D11,D11+0*7,"")</f>
        <v/>
      </c>
      <c r="F11" s="43"/>
      <c r="G11" s="47"/>
      <c r="H11" s="24" t="str">
        <f t="shared" ref="H11:H13" si="4">IF(D11,D11+16*7,"")</f>
        <v/>
      </c>
      <c r="I11" s="43"/>
      <c r="J11" s="47"/>
      <c r="K11" s="24" t="str">
        <f t="shared" ref="K11:K13" si="5">IF(D11,D11+52*7,"")</f>
        <v/>
      </c>
      <c r="L11" s="43"/>
      <c r="M11" s="47"/>
      <c r="N11" s="14"/>
      <c r="O11" s="47"/>
    </row>
    <row r="12" spans="1:15" ht="12.95" customHeight="1" x14ac:dyDescent="0.25">
      <c r="B12" s="19"/>
      <c r="C12" s="4" t="s">
        <v>2</v>
      </c>
      <c r="D12" s="10"/>
      <c r="E12" s="24" t="str">
        <f t="shared" si="3"/>
        <v/>
      </c>
      <c r="H12" s="24" t="str">
        <f t="shared" si="4"/>
        <v/>
      </c>
      <c r="K12" s="24" t="str">
        <f t="shared" si="5"/>
        <v/>
      </c>
      <c r="N12" s="14"/>
    </row>
    <row r="13" spans="1:15" ht="12.95" customHeight="1" x14ac:dyDescent="0.25">
      <c r="B13" s="19"/>
      <c r="C13" s="4" t="s">
        <v>23</v>
      </c>
      <c r="D13" s="10"/>
      <c r="E13" s="24" t="str">
        <f t="shared" si="3"/>
        <v/>
      </c>
      <c r="H13" s="24" t="str">
        <f t="shared" si="4"/>
        <v/>
      </c>
      <c r="K13" s="24" t="str">
        <f t="shared" si="5"/>
        <v/>
      </c>
      <c r="N13" s="13"/>
    </row>
    <row r="14" spans="1:15" ht="12.95" customHeight="1" x14ac:dyDescent="0.25">
      <c r="B14" s="19"/>
      <c r="D14" s="10"/>
      <c r="E14" s="24"/>
      <c r="H14" s="24"/>
      <c r="K14" s="24"/>
      <c r="N14" s="13"/>
    </row>
    <row r="15" spans="1:15" s="6" customFormat="1" ht="12.95" customHeight="1" x14ac:dyDescent="0.2">
      <c r="A15" s="16">
        <v>3</v>
      </c>
      <c r="B15" s="18" t="s">
        <v>25</v>
      </c>
      <c r="C15" s="4" t="s">
        <v>3</v>
      </c>
      <c r="D15" s="10"/>
      <c r="E15" s="24" t="str">
        <f t="shared" ref="E15:E17" si="6">IF(D15,D15+0*7,"")</f>
        <v/>
      </c>
      <c r="F15" s="43"/>
      <c r="G15" s="47"/>
      <c r="H15" s="24" t="str">
        <f t="shared" ref="H15:H17" si="7">IF(D15,D15+16*7,"")</f>
        <v/>
      </c>
      <c r="I15" s="43"/>
      <c r="J15" s="47"/>
      <c r="K15" s="24" t="str">
        <f t="shared" ref="K15:K17" si="8">IF(D15,D15+52*7,"")</f>
        <v/>
      </c>
      <c r="L15" s="43"/>
      <c r="M15" s="47"/>
      <c r="N15" s="14"/>
      <c r="O15" s="47"/>
    </row>
    <row r="16" spans="1:15" s="6" customFormat="1" ht="12.95" customHeight="1" x14ac:dyDescent="0.2">
      <c r="A16" s="17"/>
      <c r="B16" s="19"/>
      <c r="C16" s="4" t="s">
        <v>2</v>
      </c>
      <c r="D16" s="10"/>
      <c r="E16" s="24" t="str">
        <f t="shared" si="6"/>
        <v/>
      </c>
      <c r="F16" s="43"/>
      <c r="G16" s="47"/>
      <c r="H16" s="24" t="str">
        <f t="shared" si="7"/>
        <v/>
      </c>
      <c r="I16" s="43"/>
      <c r="J16" s="47"/>
      <c r="K16" s="24" t="str">
        <f t="shared" si="8"/>
        <v/>
      </c>
      <c r="L16" s="43"/>
      <c r="M16" s="47"/>
      <c r="N16" s="14"/>
      <c r="O16" s="47"/>
    </row>
    <row r="17" spans="1:15" ht="12.95" customHeight="1" x14ac:dyDescent="0.25">
      <c r="B17" s="19"/>
      <c r="C17" s="4" t="s">
        <v>23</v>
      </c>
      <c r="D17" s="10"/>
      <c r="E17" s="24" t="str">
        <f t="shared" si="6"/>
        <v/>
      </c>
      <c r="H17" s="24" t="str">
        <f t="shared" si="7"/>
        <v/>
      </c>
      <c r="K17" s="24" t="str">
        <f t="shared" si="8"/>
        <v/>
      </c>
      <c r="N17" s="13"/>
    </row>
    <row r="18" spans="1:15" s="6" customFormat="1" ht="12.95" customHeight="1" x14ac:dyDescent="0.2">
      <c r="A18" s="17"/>
      <c r="B18" s="19"/>
      <c r="C18" s="4"/>
      <c r="D18" s="10"/>
      <c r="E18" s="24"/>
      <c r="F18" s="43"/>
      <c r="G18" s="47"/>
      <c r="H18" s="24"/>
      <c r="I18" s="43"/>
      <c r="J18" s="47"/>
      <c r="K18" s="24"/>
      <c r="L18" s="43"/>
      <c r="M18" s="47"/>
      <c r="N18" s="13"/>
      <c r="O18" s="47"/>
    </row>
    <row r="19" spans="1:15" s="6" customFormat="1" ht="12.95" customHeight="1" x14ac:dyDescent="0.2">
      <c r="A19" s="16">
        <v>4</v>
      </c>
      <c r="B19" s="18" t="s">
        <v>25</v>
      </c>
      <c r="C19" s="4" t="s">
        <v>3</v>
      </c>
      <c r="D19" s="10"/>
      <c r="E19" s="24" t="str">
        <f t="shared" ref="E19:E21" si="9">IF(D19,D19+0*7,"")</f>
        <v/>
      </c>
      <c r="F19" s="43"/>
      <c r="G19" s="47"/>
      <c r="H19" s="24" t="str">
        <f t="shared" ref="H19:H21" si="10">IF(D19,D19+16*7,"")</f>
        <v/>
      </c>
      <c r="I19" s="43"/>
      <c r="J19" s="47"/>
      <c r="K19" s="24" t="str">
        <f t="shared" ref="K19:K21" si="11">IF(D19,D19+52*7,"")</f>
        <v/>
      </c>
      <c r="L19" s="43"/>
      <c r="M19" s="47"/>
      <c r="N19" s="14"/>
      <c r="O19" s="47"/>
    </row>
    <row r="20" spans="1:15" ht="12.95" customHeight="1" x14ac:dyDescent="0.25">
      <c r="B20" s="19"/>
      <c r="C20" s="4" t="s">
        <v>2</v>
      </c>
      <c r="D20" s="10"/>
      <c r="E20" s="24" t="str">
        <f t="shared" si="9"/>
        <v/>
      </c>
      <c r="H20" s="24" t="str">
        <f t="shared" si="10"/>
        <v/>
      </c>
      <c r="K20" s="24" t="str">
        <f t="shared" si="11"/>
        <v/>
      </c>
      <c r="N20" s="14"/>
    </row>
    <row r="21" spans="1:15" ht="12.95" customHeight="1" x14ac:dyDescent="0.25">
      <c r="B21" s="19"/>
      <c r="C21" s="4" t="s">
        <v>23</v>
      </c>
      <c r="D21" s="10"/>
      <c r="E21" s="24" t="str">
        <f t="shared" si="9"/>
        <v/>
      </c>
      <c r="H21" s="24" t="str">
        <f t="shared" si="10"/>
        <v/>
      </c>
      <c r="K21" s="24" t="str">
        <f t="shared" si="11"/>
        <v/>
      </c>
      <c r="N21" s="13"/>
    </row>
    <row r="22" spans="1:15" ht="12.95" customHeight="1" x14ac:dyDescent="0.25">
      <c r="B22" s="19"/>
      <c r="D22" s="10"/>
      <c r="E22" s="24"/>
      <c r="H22" s="24"/>
      <c r="K22" s="24"/>
      <c r="N22" s="13"/>
    </row>
    <row r="23" spans="1:15" s="6" customFormat="1" ht="12.95" customHeight="1" x14ac:dyDescent="0.2">
      <c r="A23" s="16">
        <v>5</v>
      </c>
      <c r="B23" s="18" t="s">
        <v>25</v>
      </c>
      <c r="C23" s="4" t="s">
        <v>3</v>
      </c>
      <c r="D23" s="10"/>
      <c r="E23" s="24" t="str">
        <f t="shared" ref="E23:E25" si="12">IF(D23,D23+0*7,"")</f>
        <v/>
      </c>
      <c r="F23" s="43"/>
      <c r="G23" s="47"/>
      <c r="H23" s="24" t="str">
        <f t="shared" ref="H23:H25" si="13">IF(D23,D23+16*7,"")</f>
        <v/>
      </c>
      <c r="I23" s="43"/>
      <c r="J23" s="47"/>
      <c r="K23" s="24" t="str">
        <f t="shared" ref="K23:K25" si="14">IF(D23,D23+52*7,"")</f>
        <v/>
      </c>
      <c r="L23" s="43"/>
      <c r="M23" s="47"/>
      <c r="N23" s="14"/>
      <c r="O23" s="47"/>
    </row>
    <row r="24" spans="1:15" ht="12.95" customHeight="1" x14ac:dyDescent="0.25">
      <c r="B24" s="19"/>
      <c r="C24" s="4" t="s">
        <v>2</v>
      </c>
      <c r="D24" s="10"/>
      <c r="E24" s="24" t="str">
        <f t="shared" si="12"/>
        <v/>
      </c>
      <c r="H24" s="24" t="str">
        <f t="shared" si="13"/>
        <v/>
      </c>
      <c r="K24" s="24" t="str">
        <f t="shared" si="14"/>
        <v/>
      </c>
      <c r="N24" s="14"/>
    </row>
    <row r="25" spans="1:15" ht="12.95" customHeight="1" x14ac:dyDescent="0.25">
      <c r="B25" s="19"/>
      <c r="C25" s="4" t="s">
        <v>23</v>
      </c>
      <c r="D25" s="10"/>
      <c r="E25" s="24" t="str">
        <f t="shared" si="12"/>
        <v/>
      </c>
      <c r="H25" s="24" t="str">
        <f t="shared" si="13"/>
        <v/>
      </c>
      <c r="K25" s="24" t="str">
        <f t="shared" si="14"/>
        <v/>
      </c>
      <c r="N25" s="13"/>
    </row>
    <row r="26" spans="1:15" ht="12.95" customHeight="1" x14ac:dyDescent="0.25">
      <c r="B26" s="19"/>
      <c r="D26" s="10"/>
      <c r="E26" s="24"/>
      <c r="H26" s="24"/>
      <c r="K26" s="24"/>
      <c r="N26" s="13"/>
    </row>
    <row r="27" spans="1:15" s="6" customFormat="1" ht="12.95" customHeight="1" x14ac:dyDescent="0.2">
      <c r="A27" s="16">
        <v>7</v>
      </c>
      <c r="B27" s="18" t="s">
        <v>25</v>
      </c>
      <c r="C27" s="4" t="s">
        <v>3</v>
      </c>
      <c r="D27" s="10"/>
      <c r="E27" s="24" t="str">
        <f t="shared" ref="E27:E29" si="15">IF(D27,D27+0*7,"")</f>
        <v/>
      </c>
      <c r="F27" s="43"/>
      <c r="G27" s="47"/>
      <c r="H27" s="24" t="str">
        <f t="shared" ref="H27:H29" si="16">IF(D27,D27+16*7,"")</f>
        <v/>
      </c>
      <c r="I27" s="43"/>
      <c r="J27" s="47"/>
      <c r="K27" s="24" t="str">
        <f t="shared" ref="K27:K29" si="17">IF(D27,D27+52*7,"")</f>
        <v/>
      </c>
      <c r="L27" s="43"/>
      <c r="M27" s="47"/>
      <c r="N27" s="14"/>
      <c r="O27" s="47"/>
    </row>
    <row r="28" spans="1:15" ht="12.95" customHeight="1" x14ac:dyDescent="0.25">
      <c r="B28" s="19"/>
      <c r="C28" s="4" t="s">
        <v>2</v>
      </c>
      <c r="D28" s="10"/>
      <c r="E28" s="24" t="str">
        <f t="shared" si="15"/>
        <v/>
      </c>
      <c r="H28" s="24" t="str">
        <f t="shared" si="16"/>
        <v/>
      </c>
      <c r="K28" s="24" t="str">
        <f t="shared" si="17"/>
        <v/>
      </c>
      <c r="N28" s="14"/>
    </row>
    <row r="29" spans="1:15" ht="12.95" customHeight="1" x14ac:dyDescent="0.25">
      <c r="B29" s="19"/>
      <c r="C29" s="4" t="s">
        <v>23</v>
      </c>
      <c r="D29" s="10"/>
      <c r="E29" s="24" t="str">
        <f t="shared" si="15"/>
        <v/>
      </c>
      <c r="H29" s="24" t="str">
        <f t="shared" si="16"/>
        <v/>
      </c>
      <c r="K29" s="24" t="str">
        <f t="shared" si="17"/>
        <v/>
      </c>
      <c r="N29" s="13"/>
    </row>
    <row r="30" spans="1:15" ht="12.95" customHeight="1" x14ac:dyDescent="0.25">
      <c r="B30" s="19"/>
      <c r="D30" s="10"/>
      <c r="E30" s="24"/>
      <c r="H30" s="24"/>
      <c r="K30" s="24"/>
      <c r="N30" s="13"/>
    </row>
    <row r="31" spans="1:15" ht="12.95" customHeight="1" x14ac:dyDescent="0.25">
      <c r="A31" s="16">
        <v>8</v>
      </c>
      <c r="B31" s="18" t="s">
        <v>25</v>
      </c>
      <c r="C31" s="4" t="s">
        <v>3</v>
      </c>
      <c r="D31" s="10"/>
      <c r="E31" s="24" t="str">
        <f t="shared" ref="E31:E33" si="18">IF(D31,D31+0*7,"")</f>
        <v/>
      </c>
      <c r="H31" s="24" t="str">
        <f t="shared" ref="H31:H33" si="19">IF(D31,D31+16*7,"")</f>
        <v/>
      </c>
      <c r="K31" s="24" t="str">
        <f t="shared" ref="K31:K33" si="20">IF(D31,D31+52*7,"")</f>
        <v/>
      </c>
      <c r="N31" s="14"/>
    </row>
    <row r="32" spans="1:15" ht="12.95" customHeight="1" x14ac:dyDescent="0.25">
      <c r="B32" s="19"/>
      <c r="C32" s="4" t="s">
        <v>2</v>
      </c>
      <c r="D32" s="10"/>
      <c r="E32" s="24" t="str">
        <f t="shared" si="18"/>
        <v/>
      </c>
      <c r="H32" s="24" t="str">
        <f t="shared" si="19"/>
        <v/>
      </c>
      <c r="K32" s="24" t="str">
        <f t="shared" si="20"/>
        <v/>
      </c>
      <c r="N32" s="14"/>
    </row>
    <row r="33" spans="1:14" ht="12.95" customHeight="1" x14ac:dyDescent="0.25">
      <c r="B33" s="19"/>
      <c r="C33" s="4" t="s">
        <v>23</v>
      </c>
      <c r="D33" s="10"/>
      <c r="E33" s="24" t="str">
        <f t="shared" si="18"/>
        <v/>
      </c>
      <c r="H33" s="24" t="str">
        <f t="shared" si="19"/>
        <v/>
      </c>
      <c r="K33" s="24" t="str">
        <f t="shared" si="20"/>
        <v/>
      </c>
      <c r="N33" s="13"/>
    </row>
    <row r="34" spans="1:14" ht="12.95" customHeight="1" x14ac:dyDescent="0.25">
      <c r="B34" s="19"/>
      <c r="D34" s="10"/>
      <c r="E34" s="24"/>
      <c r="H34" s="24"/>
      <c r="K34" s="24"/>
      <c r="N34" s="13"/>
    </row>
    <row r="35" spans="1:14" ht="12.95" customHeight="1" x14ac:dyDescent="0.25">
      <c r="B35" s="18" t="s">
        <v>25</v>
      </c>
      <c r="C35" s="4" t="s">
        <v>3</v>
      </c>
      <c r="D35" s="10"/>
      <c r="E35" s="24" t="str">
        <f t="shared" ref="E35:E37" si="21">IF(D35,D35+0*7,"")</f>
        <v/>
      </c>
      <c r="H35" s="24" t="str">
        <f t="shared" ref="H35:H37" si="22">IF(D35,D35+16*7,"")</f>
        <v/>
      </c>
      <c r="K35" s="24" t="str">
        <f t="shared" ref="K35:K37" si="23">IF(D35,D35+52*7,"")</f>
        <v/>
      </c>
      <c r="N35" s="14"/>
    </row>
    <row r="36" spans="1:14" ht="12.95" customHeight="1" x14ac:dyDescent="0.25">
      <c r="B36" s="19"/>
      <c r="C36" s="4" t="s">
        <v>2</v>
      </c>
      <c r="D36" s="10"/>
      <c r="E36" s="24" t="str">
        <f t="shared" si="21"/>
        <v/>
      </c>
      <c r="H36" s="24" t="str">
        <f t="shared" si="22"/>
        <v/>
      </c>
      <c r="K36" s="24" t="str">
        <f t="shared" si="23"/>
        <v/>
      </c>
      <c r="N36" s="13"/>
    </row>
    <row r="37" spans="1:14" ht="12.95" customHeight="1" x14ac:dyDescent="0.25">
      <c r="B37" s="19"/>
      <c r="C37" s="4" t="s">
        <v>23</v>
      </c>
      <c r="D37" s="10"/>
      <c r="E37" s="24" t="str">
        <f t="shared" si="21"/>
        <v/>
      </c>
      <c r="H37" s="24" t="str">
        <f t="shared" si="22"/>
        <v/>
      </c>
      <c r="K37" s="24" t="str">
        <f t="shared" si="23"/>
        <v/>
      </c>
      <c r="N37" s="13"/>
    </row>
    <row r="38" spans="1:14" ht="12.95" customHeight="1" x14ac:dyDescent="0.25">
      <c r="B38" s="19"/>
      <c r="D38" s="10"/>
      <c r="E38" s="24"/>
      <c r="H38" s="24"/>
      <c r="K38" s="24"/>
      <c r="N38" s="13"/>
    </row>
    <row r="39" spans="1:14" ht="12.95" customHeight="1" x14ac:dyDescent="0.25">
      <c r="A39" s="16">
        <v>9</v>
      </c>
      <c r="B39" s="18" t="s">
        <v>25</v>
      </c>
      <c r="C39" s="4" t="s">
        <v>3</v>
      </c>
      <c r="D39" s="10"/>
      <c r="E39" s="24" t="str">
        <f t="shared" ref="E39:E41" si="24">IF(D39,D39+0*7,"")</f>
        <v/>
      </c>
      <c r="H39" s="24" t="str">
        <f t="shared" ref="H39:H41" si="25">IF(D39,D39+16*7,"")</f>
        <v/>
      </c>
      <c r="K39" s="24" t="str">
        <f t="shared" ref="K39:K41" si="26">IF(D39,D39+52*7,"")</f>
        <v/>
      </c>
      <c r="N39" s="14"/>
    </row>
    <row r="40" spans="1:14" ht="12.95" customHeight="1" x14ac:dyDescent="0.25">
      <c r="B40" s="19"/>
      <c r="C40" s="4" t="s">
        <v>2</v>
      </c>
      <c r="D40" s="10"/>
      <c r="E40" s="24" t="str">
        <f t="shared" si="24"/>
        <v/>
      </c>
      <c r="H40" s="24" t="str">
        <f t="shared" si="25"/>
        <v/>
      </c>
      <c r="K40" s="24" t="str">
        <f t="shared" si="26"/>
        <v/>
      </c>
      <c r="N40" s="14"/>
    </row>
    <row r="41" spans="1:14" ht="12.95" customHeight="1" x14ac:dyDescent="0.25">
      <c r="B41" s="19"/>
      <c r="C41" s="4" t="s">
        <v>23</v>
      </c>
      <c r="D41" s="10"/>
      <c r="E41" s="24" t="str">
        <f t="shared" si="24"/>
        <v/>
      </c>
      <c r="H41" s="24" t="str">
        <f t="shared" si="25"/>
        <v/>
      </c>
      <c r="K41" s="24" t="str">
        <f t="shared" si="26"/>
        <v/>
      </c>
      <c r="N41" s="14"/>
    </row>
    <row r="42" spans="1:14" ht="12.95" customHeight="1" x14ac:dyDescent="0.25">
      <c r="B42" s="19"/>
      <c r="D42" s="10"/>
      <c r="E42" s="24"/>
      <c r="H42" s="24"/>
      <c r="K42" s="24"/>
      <c r="N42" s="13"/>
    </row>
    <row r="43" spans="1:14" ht="12.95" customHeight="1" x14ac:dyDescent="0.25">
      <c r="A43" s="16">
        <v>10</v>
      </c>
      <c r="B43" s="18" t="s">
        <v>25</v>
      </c>
      <c r="C43" s="4" t="s">
        <v>3</v>
      </c>
      <c r="D43" s="10"/>
      <c r="E43" s="24" t="str">
        <f t="shared" ref="E43:E45" si="27">IF(D43,D43+0*7,"")</f>
        <v/>
      </c>
      <c r="H43" s="24" t="str">
        <f t="shared" ref="H43:H45" si="28">IF(D43,D43+16*7,"")</f>
        <v/>
      </c>
      <c r="K43" s="24" t="str">
        <f t="shared" ref="K43:K45" si="29">IF(D43,D43+52*7,"")</f>
        <v/>
      </c>
      <c r="N43" s="14"/>
    </row>
    <row r="44" spans="1:14" ht="12.95" customHeight="1" x14ac:dyDescent="0.25">
      <c r="B44" s="19"/>
      <c r="C44" s="4" t="s">
        <v>2</v>
      </c>
      <c r="D44" s="10"/>
      <c r="E44" s="24" t="str">
        <f t="shared" si="27"/>
        <v/>
      </c>
      <c r="H44" s="24" t="str">
        <f t="shared" si="28"/>
        <v/>
      </c>
      <c r="K44" s="24" t="str">
        <f t="shared" si="29"/>
        <v/>
      </c>
      <c r="N44" s="14"/>
    </row>
    <row r="45" spans="1:14" ht="12.95" customHeight="1" x14ac:dyDescent="0.25">
      <c r="B45" s="19"/>
      <c r="C45" s="4" t="s">
        <v>23</v>
      </c>
      <c r="D45" s="10"/>
      <c r="E45" s="24" t="str">
        <f t="shared" si="27"/>
        <v/>
      </c>
      <c r="H45" s="24" t="str">
        <f t="shared" si="28"/>
        <v/>
      </c>
      <c r="K45" s="24" t="str">
        <f t="shared" si="29"/>
        <v/>
      </c>
      <c r="N45" s="13"/>
    </row>
    <row r="46" spans="1:14" ht="12.95" customHeight="1" x14ac:dyDescent="0.25">
      <c r="B46" s="19"/>
      <c r="D46" s="10"/>
      <c r="E46" s="24"/>
      <c r="H46" s="24"/>
      <c r="K46" s="24"/>
      <c r="N46" s="13"/>
    </row>
    <row r="47" spans="1:14" ht="12.95" customHeight="1" x14ac:dyDescent="0.25">
      <c r="A47" s="16">
        <v>11</v>
      </c>
      <c r="B47" s="18" t="s">
        <v>25</v>
      </c>
      <c r="C47" s="4" t="s">
        <v>3</v>
      </c>
      <c r="D47" s="10"/>
      <c r="E47" s="24" t="str">
        <f t="shared" ref="E47:E49" si="30">IF(D47,D47+0*7,"")</f>
        <v/>
      </c>
      <c r="H47" s="24" t="str">
        <f t="shared" ref="H47:H49" si="31">IF(D47,D47+16*7,"")</f>
        <v/>
      </c>
      <c r="K47" s="24" t="str">
        <f t="shared" ref="K47:K49" si="32">IF(D47,D47+52*7,"")</f>
        <v/>
      </c>
      <c r="N47" s="14"/>
    </row>
    <row r="48" spans="1:14" ht="12.95" customHeight="1" x14ac:dyDescent="0.25">
      <c r="B48" s="19"/>
      <c r="C48" s="4" t="s">
        <v>2</v>
      </c>
      <c r="D48" s="10"/>
      <c r="E48" s="24" t="str">
        <f t="shared" si="30"/>
        <v/>
      </c>
      <c r="H48" s="24" t="str">
        <f t="shared" si="31"/>
        <v/>
      </c>
      <c r="K48" s="24" t="str">
        <f t="shared" si="32"/>
        <v/>
      </c>
      <c r="N48" s="13"/>
    </row>
    <row r="49" spans="1:14" ht="12.95" customHeight="1" x14ac:dyDescent="0.25">
      <c r="B49" s="19"/>
      <c r="C49" s="4" t="s">
        <v>23</v>
      </c>
      <c r="D49" s="10"/>
      <c r="E49" s="24" t="str">
        <f t="shared" si="30"/>
        <v/>
      </c>
      <c r="H49" s="24" t="str">
        <f t="shared" si="31"/>
        <v/>
      </c>
      <c r="K49" s="24" t="str">
        <f t="shared" si="32"/>
        <v/>
      </c>
      <c r="N49" s="13"/>
    </row>
    <row r="50" spans="1:14" ht="12.95" customHeight="1" x14ac:dyDescent="0.25">
      <c r="B50" s="19"/>
      <c r="D50" s="10"/>
      <c r="E50" s="24"/>
      <c r="H50" s="24"/>
      <c r="K50" s="24"/>
      <c r="N50" s="13"/>
    </row>
    <row r="51" spans="1:14" ht="12.95" customHeight="1" x14ac:dyDescent="0.25">
      <c r="A51" s="16">
        <v>12</v>
      </c>
      <c r="B51" s="18" t="s">
        <v>25</v>
      </c>
      <c r="C51" s="4" t="s">
        <v>3</v>
      </c>
      <c r="D51" s="10"/>
      <c r="E51" s="24" t="str">
        <f t="shared" ref="E51:E53" si="33">IF(D51,D51+0*7,"")</f>
        <v/>
      </c>
      <c r="H51" s="24" t="str">
        <f t="shared" ref="H51:H53" si="34">IF(D51,D51+16*7,"")</f>
        <v/>
      </c>
      <c r="K51" s="24" t="str">
        <f t="shared" ref="K51:K53" si="35">IF(D51,D51+52*7,"")</f>
        <v/>
      </c>
      <c r="N51" s="13"/>
    </row>
    <row r="52" spans="1:14" ht="12.95" customHeight="1" x14ac:dyDescent="0.25">
      <c r="B52" s="19"/>
      <c r="C52" s="4" t="s">
        <v>2</v>
      </c>
      <c r="D52" s="10"/>
      <c r="E52" s="24" t="str">
        <f t="shared" si="33"/>
        <v/>
      </c>
      <c r="H52" s="24" t="str">
        <f t="shared" si="34"/>
        <v/>
      </c>
      <c r="K52" s="24" t="str">
        <f t="shared" si="35"/>
        <v/>
      </c>
      <c r="N52" s="13"/>
    </row>
    <row r="53" spans="1:14" ht="12.95" customHeight="1" x14ac:dyDescent="0.25">
      <c r="B53" s="19"/>
      <c r="C53" s="4" t="s">
        <v>23</v>
      </c>
      <c r="D53" s="10"/>
      <c r="E53" s="24" t="str">
        <f t="shared" si="33"/>
        <v/>
      </c>
      <c r="H53" s="24" t="str">
        <f t="shared" si="34"/>
        <v/>
      </c>
      <c r="K53" s="24" t="str">
        <f t="shared" si="35"/>
        <v/>
      </c>
      <c r="N53" s="13"/>
    </row>
    <row r="54" spans="1:14" ht="12.95" customHeight="1" x14ac:dyDescent="0.25">
      <c r="B54" s="19"/>
      <c r="D54" s="10"/>
      <c r="E54" s="24"/>
      <c r="H54" s="24"/>
      <c r="K54" s="24"/>
      <c r="N54" s="13"/>
    </row>
    <row r="55" spans="1:14" ht="12.95" customHeight="1" x14ac:dyDescent="0.25">
      <c r="A55" s="16">
        <v>13</v>
      </c>
      <c r="B55" s="18" t="s">
        <v>25</v>
      </c>
      <c r="C55" s="4" t="s">
        <v>3</v>
      </c>
      <c r="D55" s="10"/>
      <c r="E55" s="24" t="str">
        <f t="shared" ref="E55:E57" si="36">IF(D55,D55+0*7,"")</f>
        <v/>
      </c>
      <c r="H55" s="24" t="str">
        <f t="shared" ref="H55:H57" si="37">IF(D55,D55+16*7,"")</f>
        <v/>
      </c>
      <c r="K55" s="24" t="str">
        <f t="shared" ref="K55:K57" si="38">IF(D55,D55+52*7,"")</f>
        <v/>
      </c>
      <c r="N55" s="14"/>
    </row>
    <row r="56" spans="1:14" ht="12.95" customHeight="1" x14ac:dyDescent="0.25">
      <c r="B56" s="19"/>
      <c r="C56" s="4" t="s">
        <v>2</v>
      </c>
      <c r="D56" s="10"/>
      <c r="E56" s="24" t="str">
        <f t="shared" si="36"/>
        <v/>
      </c>
      <c r="H56" s="24" t="str">
        <f t="shared" si="37"/>
        <v/>
      </c>
      <c r="K56" s="24" t="str">
        <f t="shared" si="38"/>
        <v/>
      </c>
      <c r="N56" s="14"/>
    </row>
    <row r="57" spans="1:14" ht="12.95" customHeight="1" x14ac:dyDescent="0.25">
      <c r="B57" s="19"/>
      <c r="C57" s="4" t="s">
        <v>23</v>
      </c>
      <c r="D57" s="10"/>
      <c r="E57" s="24" t="str">
        <f t="shared" si="36"/>
        <v/>
      </c>
      <c r="H57" s="24" t="str">
        <f t="shared" si="37"/>
        <v/>
      </c>
      <c r="K57" s="24" t="str">
        <f t="shared" si="38"/>
        <v/>
      </c>
      <c r="N57" s="13"/>
    </row>
    <row r="58" spans="1:14" ht="12.95" customHeight="1" x14ac:dyDescent="0.25">
      <c r="B58" s="19"/>
      <c r="D58" s="10"/>
      <c r="E58" s="24"/>
      <c r="H58" s="24"/>
      <c r="K58" s="24"/>
      <c r="N58" s="13"/>
    </row>
    <row r="59" spans="1:14" ht="12.95" customHeight="1" x14ac:dyDescent="0.25">
      <c r="A59" s="16">
        <v>14</v>
      </c>
      <c r="B59" s="18" t="s">
        <v>25</v>
      </c>
      <c r="C59" s="4" t="s">
        <v>3</v>
      </c>
      <c r="D59" s="10"/>
      <c r="E59" s="24" t="str">
        <f t="shared" ref="E59:E61" si="39">IF(D59,D59+0*7,"")</f>
        <v/>
      </c>
      <c r="H59" s="24" t="str">
        <f t="shared" ref="H59:H61" si="40">IF(D59,D59+16*7,"")</f>
        <v/>
      </c>
      <c r="K59" s="24" t="str">
        <f t="shared" ref="K59:K61" si="41">IF(D59,D59+52*7,"")</f>
        <v/>
      </c>
      <c r="N59" s="53"/>
    </row>
    <row r="60" spans="1:14" ht="12.95" customHeight="1" x14ac:dyDescent="0.25">
      <c r="B60" s="19"/>
      <c r="C60" s="4" t="s">
        <v>2</v>
      </c>
      <c r="D60" s="10"/>
      <c r="E60" s="24" t="str">
        <f t="shared" si="39"/>
        <v/>
      </c>
      <c r="H60" s="24" t="str">
        <f t="shared" si="40"/>
        <v/>
      </c>
      <c r="K60" s="24" t="str">
        <f t="shared" si="41"/>
        <v/>
      </c>
      <c r="N60" s="14"/>
    </row>
    <row r="61" spans="1:14" ht="12.95" customHeight="1" x14ac:dyDescent="0.25">
      <c r="B61" s="19"/>
      <c r="C61" s="4" t="s">
        <v>23</v>
      </c>
      <c r="D61" s="10"/>
      <c r="E61" s="24" t="str">
        <f t="shared" si="39"/>
        <v/>
      </c>
      <c r="H61" s="24" t="str">
        <f t="shared" si="40"/>
        <v/>
      </c>
      <c r="K61" s="24" t="str">
        <f t="shared" si="41"/>
        <v/>
      </c>
      <c r="N61" s="13"/>
    </row>
    <row r="62" spans="1:14" ht="12.95" customHeight="1" x14ac:dyDescent="0.25">
      <c r="B62" s="19"/>
      <c r="D62" s="10"/>
      <c r="E62" s="24"/>
      <c r="H62" s="24"/>
      <c r="K62" s="24"/>
      <c r="N62" s="13"/>
    </row>
    <row r="63" spans="1:14" ht="12.95" customHeight="1" x14ac:dyDescent="0.25">
      <c r="A63" s="16">
        <v>15</v>
      </c>
      <c r="B63" s="18" t="s">
        <v>25</v>
      </c>
      <c r="C63" s="4" t="s">
        <v>3</v>
      </c>
      <c r="D63" s="10"/>
      <c r="E63" s="24" t="str">
        <f t="shared" ref="E63:E65" si="42">IF(D63,D63+0*7,"")</f>
        <v/>
      </c>
      <c r="H63" s="24" t="str">
        <f t="shared" ref="H63:H65" si="43">IF(D63,D63+16*7,"")</f>
        <v/>
      </c>
      <c r="K63" s="24" t="str">
        <f t="shared" ref="K63:K65" si="44">IF(D63,D63+52*7,"")</f>
        <v/>
      </c>
      <c r="N63" s="14"/>
    </row>
    <row r="64" spans="1:14" ht="12.95" customHeight="1" x14ac:dyDescent="0.25">
      <c r="B64" s="19"/>
      <c r="C64" s="4" t="s">
        <v>2</v>
      </c>
      <c r="D64" s="10"/>
      <c r="E64" s="24" t="str">
        <f t="shared" si="42"/>
        <v/>
      </c>
      <c r="H64" s="24" t="str">
        <f t="shared" si="43"/>
        <v/>
      </c>
      <c r="K64" s="24" t="str">
        <f t="shared" si="44"/>
        <v/>
      </c>
      <c r="N64" s="14"/>
    </row>
    <row r="65" spans="1:14" ht="12.95" customHeight="1" x14ac:dyDescent="0.25">
      <c r="B65" s="19"/>
      <c r="C65" s="4" t="s">
        <v>23</v>
      </c>
      <c r="D65" s="10"/>
      <c r="E65" s="24" t="str">
        <f t="shared" si="42"/>
        <v/>
      </c>
      <c r="H65" s="24" t="str">
        <f t="shared" si="43"/>
        <v/>
      </c>
      <c r="K65" s="24" t="str">
        <f t="shared" si="44"/>
        <v/>
      </c>
      <c r="N65" s="13"/>
    </row>
    <row r="66" spans="1:14" ht="12.95" customHeight="1" x14ac:dyDescent="0.25">
      <c r="B66" s="19"/>
      <c r="D66" s="10"/>
      <c r="E66" s="24"/>
      <c r="H66" s="24"/>
      <c r="K66" s="24"/>
      <c r="N66" s="13"/>
    </row>
    <row r="67" spans="1:14" ht="12.95" customHeight="1" x14ac:dyDescent="0.25">
      <c r="A67" s="16">
        <v>16</v>
      </c>
      <c r="B67" s="18" t="s">
        <v>25</v>
      </c>
      <c r="C67" s="4" t="s">
        <v>3</v>
      </c>
      <c r="D67" s="10"/>
      <c r="E67" s="24" t="str">
        <f t="shared" ref="E67:E69" si="45">IF(D67,D67+0*7,"")</f>
        <v/>
      </c>
      <c r="H67" s="24" t="str">
        <f t="shared" ref="H67:H69" si="46">IF(D67,D67+16*7,"")</f>
        <v/>
      </c>
      <c r="K67" s="24" t="str">
        <f t="shared" ref="K67:K69" si="47">IF(D67,D67+52*7,"")</f>
        <v/>
      </c>
      <c r="N67" s="14"/>
    </row>
    <row r="68" spans="1:14" ht="12.95" customHeight="1" x14ac:dyDescent="0.25">
      <c r="B68" s="19"/>
      <c r="C68" s="4" t="s">
        <v>2</v>
      </c>
      <c r="D68" s="10"/>
      <c r="E68" s="24" t="str">
        <f t="shared" si="45"/>
        <v/>
      </c>
      <c r="H68" s="24" t="str">
        <f t="shared" si="46"/>
        <v/>
      </c>
      <c r="K68" s="24" t="str">
        <f t="shared" si="47"/>
        <v/>
      </c>
      <c r="N68" s="14"/>
    </row>
    <row r="69" spans="1:14" ht="12.95" customHeight="1" x14ac:dyDescent="0.25">
      <c r="B69" s="19"/>
      <c r="C69" s="4" t="s">
        <v>23</v>
      </c>
      <c r="D69" s="10"/>
      <c r="E69" s="24" t="str">
        <f t="shared" si="45"/>
        <v/>
      </c>
      <c r="H69" s="24" t="str">
        <f t="shared" si="46"/>
        <v/>
      </c>
      <c r="K69" s="24" t="str">
        <f t="shared" si="47"/>
        <v/>
      </c>
      <c r="N69" s="13"/>
    </row>
    <row r="70" spans="1:14" ht="12.95" customHeight="1" x14ac:dyDescent="0.25">
      <c r="B70" s="19"/>
      <c r="D70" s="10"/>
      <c r="E70" s="24"/>
      <c r="H70" s="24"/>
      <c r="K70" s="24"/>
      <c r="N70" s="13"/>
    </row>
    <row r="71" spans="1:14" ht="12.95" customHeight="1" x14ac:dyDescent="0.25">
      <c r="A71" s="16">
        <v>17</v>
      </c>
      <c r="B71" s="18" t="s">
        <v>25</v>
      </c>
      <c r="C71" s="4" t="s">
        <v>3</v>
      </c>
      <c r="D71" s="10"/>
      <c r="E71" s="24" t="str">
        <f t="shared" ref="E71:E73" si="48">IF(D71,D71+0*7,"")</f>
        <v/>
      </c>
      <c r="H71" s="24" t="str">
        <f t="shared" ref="H71:H73" si="49">IF(D71,D71+16*7,"")</f>
        <v/>
      </c>
      <c r="K71" s="24" t="str">
        <f t="shared" ref="K71:K73" si="50">IF(D71,D71+52*7,"")</f>
        <v/>
      </c>
      <c r="N71" s="14"/>
    </row>
    <row r="72" spans="1:14" ht="12.95" customHeight="1" x14ac:dyDescent="0.25">
      <c r="B72" s="19"/>
      <c r="C72" s="4" t="s">
        <v>2</v>
      </c>
      <c r="D72" s="10"/>
      <c r="E72" s="24" t="str">
        <f t="shared" si="48"/>
        <v/>
      </c>
      <c r="H72" s="24" t="str">
        <f t="shared" si="49"/>
        <v/>
      </c>
      <c r="K72" s="24" t="str">
        <f t="shared" si="50"/>
        <v/>
      </c>
      <c r="N72" s="14"/>
    </row>
    <row r="73" spans="1:14" ht="12.95" customHeight="1" x14ac:dyDescent="0.25">
      <c r="B73" s="19"/>
      <c r="C73" s="4" t="s">
        <v>23</v>
      </c>
      <c r="D73" s="10"/>
      <c r="E73" s="24" t="str">
        <f t="shared" si="48"/>
        <v/>
      </c>
      <c r="H73" s="24" t="str">
        <f t="shared" si="49"/>
        <v/>
      </c>
      <c r="K73" s="24" t="str">
        <f t="shared" si="50"/>
        <v/>
      </c>
      <c r="N73" s="13"/>
    </row>
    <row r="74" spans="1:14" ht="12.95" customHeight="1" x14ac:dyDescent="0.25">
      <c r="B74" s="19"/>
      <c r="D74" s="10"/>
      <c r="E74" s="24"/>
      <c r="H74" s="24"/>
      <c r="K74" s="24"/>
      <c r="N74" s="13"/>
    </row>
    <row r="75" spans="1:14" ht="12.95" customHeight="1" x14ac:dyDescent="0.25">
      <c r="A75" s="16">
        <v>18</v>
      </c>
      <c r="B75" s="18" t="s">
        <v>25</v>
      </c>
      <c r="C75" s="4" t="s">
        <v>3</v>
      </c>
      <c r="D75" s="10"/>
      <c r="E75" s="24" t="str">
        <f t="shared" ref="E75:E77" si="51">IF(D75,D75+0*7,"")</f>
        <v/>
      </c>
      <c r="H75" s="24" t="str">
        <f t="shared" ref="H75:H77" si="52">IF(D75,D75+16*7,"")</f>
        <v/>
      </c>
      <c r="K75" s="24" t="str">
        <f t="shared" ref="K75:K77" si="53">IF(D75,D75+52*7,"")</f>
        <v/>
      </c>
      <c r="N75" s="14"/>
    </row>
    <row r="76" spans="1:14" ht="12.95" customHeight="1" x14ac:dyDescent="0.25">
      <c r="B76" s="19"/>
      <c r="C76" s="4" t="s">
        <v>2</v>
      </c>
      <c r="D76" s="10"/>
      <c r="E76" s="24" t="str">
        <f t="shared" si="51"/>
        <v/>
      </c>
      <c r="H76" s="24" t="str">
        <f t="shared" si="52"/>
        <v/>
      </c>
      <c r="K76" s="24" t="str">
        <f t="shared" si="53"/>
        <v/>
      </c>
      <c r="N76" s="14"/>
    </row>
    <row r="77" spans="1:14" ht="12.95" customHeight="1" x14ac:dyDescent="0.25">
      <c r="B77" s="19"/>
      <c r="C77" s="4" t="s">
        <v>23</v>
      </c>
      <c r="D77" s="10"/>
      <c r="E77" s="24" t="str">
        <f t="shared" si="51"/>
        <v/>
      </c>
      <c r="H77" s="24" t="str">
        <f t="shared" si="52"/>
        <v/>
      </c>
      <c r="K77" s="24" t="str">
        <f t="shared" si="53"/>
        <v/>
      </c>
      <c r="N77" s="13"/>
    </row>
    <row r="78" spans="1:14" ht="12.95" customHeight="1" x14ac:dyDescent="0.25">
      <c r="B78" s="19"/>
      <c r="D78" s="10"/>
      <c r="E78" s="24"/>
      <c r="H78" s="24"/>
      <c r="K78" s="24"/>
      <c r="N78" s="13"/>
    </row>
    <row r="79" spans="1:14" ht="12.95" customHeight="1" x14ac:dyDescent="0.25">
      <c r="A79" s="16">
        <v>19</v>
      </c>
      <c r="B79" s="18" t="s">
        <v>25</v>
      </c>
      <c r="C79" s="4" t="s">
        <v>3</v>
      </c>
      <c r="D79" s="10"/>
      <c r="E79" s="24" t="str">
        <f t="shared" ref="E79:E81" si="54">IF(D79,D79+0*7,"")</f>
        <v/>
      </c>
      <c r="H79" s="24" t="str">
        <f t="shared" ref="H79:H81" si="55">IF(D79,D79+16*7,"")</f>
        <v/>
      </c>
      <c r="K79" s="24" t="str">
        <f t="shared" ref="K79:K81" si="56">IF(D79,D79+52*7,"")</f>
        <v/>
      </c>
      <c r="N79" s="14"/>
    </row>
    <row r="80" spans="1:14" ht="12.95" customHeight="1" x14ac:dyDescent="0.25">
      <c r="B80" s="19"/>
      <c r="C80" s="4" t="s">
        <v>2</v>
      </c>
      <c r="D80" s="10"/>
      <c r="E80" s="24" t="str">
        <f t="shared" si="54"/>
        <v/>
      </c>
      <c r="H80" s="24" t="str">
        <f t="shared" si="55"/>
        <v/>
      </c>
      <c r="K80" s="24" t="str">
        <f t="shared" si="56"/>
        <v/>
      </c>
      <c r="N80" s="14"/>
    </row>
    <row r="81" spans="1:14" ht="12.95" customHeight="1" x14ac:dyDescent="0.25">
      <c r="B81" s="19"/>
      <c r="C81" s="4" t="s">
        <v>23</v>
      </c>
      <c r="D81" s="10"/>
      <c r="E81" s="24" t="str">
        <f t="shared" si="54"/>
        <v/>
      </c>
      <c r="H81" s="24" t="str">
        <f t="shared" si="55"/>
        <v/>
      </c>
      <c r="K81" s="24" t="str">
        <f t="shared" si="56"/>
        <v/>
      </c>
      <c r="N81" s="13"/>
    </row>
    <row r="82" spans="1:14" ht="12.95" customHeight="1" x14ac:dyDescent="0.25">
      <c r="B82" s="19"/>
      <c r="D82" s="10"/>
      <c r="E82" s="24"/>
      <c r="H82" s="24"/>
      <c r="K82" s="24"/>
      <c r="N82" s="13"/>
    </row>
    <row r="83" spans="1:14" ht="12.95" customHeight="1" x14ac:dyDescent="0.25">
      <c r="A83" s="16">
        <v>20</v>
      </c>
      <c r="B83" s="18" t="s">
        <v>25</v>
      </c>
      <c r="C83" s="4" t="s">
        <v>3</v>
      </c>
      <c r="D83" s="10"/>
      <c r="E83" s="24" t="str">
        <f t="shared" ref="E83:E85" si="57">IF(D83,D83+0*7,"")</f>
        <v/>
      </c>
      <c r="H83" s="24" t="str">
        <f t="shared" ref="H83:H85" si="58">IF(D83,D83+16*7,"")</f>
        <v/>
      </c>
      <c r="K83" s="24" t="str">
        <f t="shared" ref="K83:K85" si="59">IF(D83,D83+52*7,"")</f>
        <v/>
      </c>
      <c r="N83" s="14"/>
    </row>
    <row r="84" spans="1:14" ht="12.95" customHeight="1" x14ac:dyDescent="0.25">
      <c r="B84" s="19"/>
      <c r="C84" s="4" t="s">
        <v>2</v>
      </c>
      <c r="D84" s="10"/>
      <c r="E84" s="24" t="str">
        <f t="shared" si="57"/>
        <v/>
      </c>
      <c r="H84" s="24" t="str">
        <f t="shared" si="58"/>
        <v/>
      </c>
      <c r="K84" s="24" t="str">
        <f t="shared" si="59"/>
        <v/>
      </c>
      <c r="N84" s="14"/>
    </row>
    <row r="85" spans="1:14" ht="12.95" customHeight="1" x14ac:dyDescent="0.25">
      <c r="B85" s="19"/>
      <c r="C85" s="4" t="s">
        <v>23</v>
      </c>
      <c r="D85" s="10"/>
      <c r="E85" s="24" t="str">
        <f t="shared" si="57"/>
        <v/>
      </c>
      <c r="H85" s="24" t="str">
        <f t="shared" si="58"/>
        <v/>
      </c>
      <c r="K85" s="24" t="str">
        <f t="shared" si="59"/>
        <v/>
      </c>
      <c r="N85" s="13"/>
    </row>
    <row r="86" spans="1:14" ht="12.95" customHeight="1" x14ac:dyDescent="0.25">
      <c r="B86" s="19"/>
      <c r="D86" s="10"/>
      <c r="E86" s="24"/>
      <c r="H86" s="24"/>
      <c r="K86" s="24"/>
      <c r="N86" s="13"/>
    </row>
    <row r="87" spans="1:14" ht="12.95" customHeight="1" x14ac:dyDescent="0.25">
      <c r="A87" s="16">
        <v>21</v>
      </c>
      <c r="B87" s="18" t="s">
        <v>25</v>
      </c>
      <c r="C87" s="4" t="s">
        <v>3</v>
      </c>
      <c r="D87" s="10"/>
      <c r="E87" s="24" t="str">
        <f t="shared" ref="E87:E89" si="60">IF(D87,D87+0*7,"")</f>
        <v/>
      </c>
      <c r="H87" s="24" t="str">
        <f t="shared" ref="H87:H89" si="61">IF(D87,D87+16*7,"")</f>
        <v/>
      </c>
      <c r="K87" s="24" t="str">
        <f t="shared" ref="K87:K89" si="62">IF(D87,D87+52*7,"")</f>
        <v/>
      </c>
      <c r="N87" s="33"/>
    </row>
    <row r="88" spans="1:14" ht="12.95" customHeight="1" x14ac:dyDescent="0.25">
      <c r="B88" s="19"/>
      <c r="C88" s="4" t="s">
        <v>2</v>
      </c>
      <c r="D88" s="10"/>
      <c r="E88" s="24" t="str">
        <f t="shared" si="60"/>
        <v/>
      </c>
      <c r="H88" s="24" t="str">
        <f t="shared" si="61"/>
        <v/>
      </c>
      <c r="K88" s="24" t="str">
        <f t="shared" si="62"/>
        <v/>
      </c>
      <c r="N88" s="14"/>
    </row>
    <row r="89" spans="1:14" ht="12.95" customHeight="1" x14ac:dyDescent="0.25">
      <c r="B89" s="19"/>
      <c r="C89" s="4" t="s">
        <v>23</v>
      </c>
      <c r="D89" s="10"/>
      <c r="E89" s="24" t="str">
        <f t="shared" si="60"/>
        <v/>
      </c>
      <c r="H89" s="24" t="str">
        <f t="shared" si="61"/>
        <v/>
      </c>
      <c r="K89" s="24" t="str">
        <f t="shared" si="62"/>
        <v/>
      </c>
      <c r="N89" s="13"/>
    </row>
    <row r="90" spans="1:14" ht="12.95" customHeight="1" x14ac:dyDescent="0.25">
      <c r="B90" s="19"/>
      <c r="D90" s="10"/>
      <c r="E90" s="24"/>
      <c r="H90" s="24"/>
      <c r="K90" s="24"/>
      <c r="N90" s="13"/>
    </row>
    <row r="91" spans="1:14" ht="12.95" customHeight="1" x14ac:dyDescent="0.25">
      <c r="A91" s="16">
        <v>22</v>
      </c>
      <c r="B91" s="18" t="s">
        <v>25</v>
      </c>
      <c r="C91" s="4" t="s">
        <v>3</v>
      </c>
      <c r="D91" s="10"/>
      <c r="E91" s="24" t="str">
        <f t="shared" ref="E91:E93" si="63">IF(D91,D91+0*7,"")</f>
        <v/>
      </c>
      <c r="H91" s="24" t="str">
        <f t="shared" ref="H91:H93" si="64">IF(D91,D91+16*7,"")</f>
        <v/>
      </c>
      <c r="K91" s="24" t="str">
        <f t="shared" ref="K91:K93" si="65">IF(D91,D91+52*7,"")</f>
        <v/>
      </c>
      <c r="N91" s="14"/>
    </row>
    <row r="92" spans="1:14" ht="12.95" customHeight="1" x14ac:dyDescent="0.25">
      <c r="B92" s="19"/>
      <c r="C92" s="4" t="s">
        <v>2</v>
      </c>
      <c r="D92" s="10"/>
      <c r="E92" s="24" t="str">
        <f t="shared" si="63"/>
        <v/>
      </c>
      <c r="H92" s="24" t="str">
        <f t="shared" si="64"/>
        <v/>
      </c>
      <c r="K92" s="24" t="str">
        <f t="shared" si="65"/>
        <v/>
      </c>
      <c r="N92" s="14"/>
    </row>
    <row r="93" spans="1:14" ht="12.95" customHeight="1" x14ac:dyDescent="0.25">
      <c r="B93" s="19"/>
      <c r="C93" s="4" t="s">
        <v>23</v>
      </c>
      <c r="D93" s="10"/>
      <c r="E93" s="24" t="str">
        <f t="shared" si="63"/>
        <v/>
      </c>
      <c r="H93" s="24" t="str">
        <f t="shared" si="64"/>
        <v/>
      </c>
      <c r="K93" s="24" t="str">
        <f t="shared" si="65"/>
        <v/>
      </c>
      <c r="N93" s="13"/>
    </row>
    <row r="94" spans="1:14" ht="12.95" customHeight="1" x14ac:dyDescent="0.25">
      <c r="B94" s="19"/>
      <c r="D94" s="10"/>
      <c r="E94" s="24"/>
      <c r="H94" s="24"/>
      <c r="K94" s="24"/>
      <c r="N94" s="13"/>
    </row>
    <row r="95" spans="1:14" ht="12.95" customHeight="1" x14ac:dyDescent="0.25">
      <c r="A95" s="16">
        <v>23</v>
      </c>
      <c r="B95" s="18" t="s">
        <v>25</v>
      </c>
      <c r="C95" s="4" t="s">
        <v>3</v>
      </c>
      <c r="D95" s="10"/>
      <c r="E95" s="24" t="str">
        <f t="shared" ref="E95:E97" si="66">IF(D95,D95+0*7,"")</f>
        <v/>
      </c>
      <c r="H95" s="24" t="str">
        <f t="shared" ref="H95:H97" si="67">IF(D95,D95+16*7,"")</f>
        <v/>
      </c>
      <c r="K95" s="24" t="str">
        <f t="shared" ref="K95:K97" si="68">IF(D95,D95+52*7,"")</f>
        <v/>
      </c>
      <c r="N95" s="14"/>
    </row>
    <row r="96" spans="1:14" ht="12.95" customHeight="1" x14ac:dyDescent="0.25">
      <c r="B96" s="19"/>
      <c r="C96" s="4" t="s">
        <v>2</v>
      </c>
      <c r="D96" s="10"/>
      <c r="E96" s="24" t="str">
        <f t="shared" si="66"/>
        <v/>
      </c>
      <c r="H96" s="24" t="str">
        <f t="shared" si="67"/>
        <v/>
      </c>
      <c r="K96" s="24" t="str">
        <f t="shared" si="68"/>
        <v/>
      </c>
      <c r="N96" s="14"/>
    </row>
    <row r="97" spans="1:14" ht="12.95" customHeight="1" x14ac:dyDescent="0.25">
      <c r="B97" s="19"/>
      <c r="C97" s="4" t="s">
        <v>23</v>
      </c>
      <c r="D97" s="10"/>
      <c r="E97" s="24" t="str">
        <f t="shared" si="66"/>
        <v/>
      </c>
      <c r="H97" s="24" t="str">
        <f t="shared" si="67"/>
        <v/>
      </c>
      <c r="K97" s="24" t="str">
        <f t="shared" si="68"/>
        <v/>
      </c>
      <c r="N97" s="13"/>
    </row>
    <row r="98" spans="1:14" ht="12.95" customHeight="1" x14ac:dyDescent="0.25">
      <c r="B98" s="19"/>
      <c r="D98" s="10"/>
      <c r="E98" s="24"/>
      <c r="H98" s="24"/>
      <c r="K98" s="24"/>
      <c r="N98" s="13"/>
    </row>
    <row r="99" spans="1:14" ht="12.95" customHeight="1" x14ac:dyDescent="0.25">
      <c r="A99" s="16">
        <v>24</v>
      </c>
      <c r="B99" s="18" t="s">
        <v>25</v>
      </c>
      <c r="C99" s="4" t="s">
        <v>3</v>
      </c>
      <c r="D99" s="10"/>
      <c r="E99" s="24" t="str">
        <f t="shared" ref="E99:E101" si="69">IF(D99,D99+0*7,"")</f>
        <v/>
      </c>
      <c r="H99" s="24" t="str">
        <f t="shared" ref="H99:H101" si="70">IF(D99,D99+16*7,"")</f>
        <v/>
      </c>
      <c r="K99" s="24" t="str">
        <f t="shared" ref="K99:K101" si="71">IF(D99,D99+52*7,"")</f>
        <v/>
      </c>
      <c r="N99" s="14"/>
    </row>
    <row r="100" spans="1:14" ht="12.95" customHeight="1" x14ac:dyDescent="0.25">
      <c r="B100" s="19"/>
      <c r="C100" s="4" t="s">
        <v>2</v>
      </c>
      <c r="D100" s="10"/>
      <c r="E100" s="24" t="str">
        <f t="shared" si="69"/>
        <v/>
      </c>
      <c r="H100" s="24" t="str">
        <f t="shared" si="70"/>
        <v/>
      </c>
      <c r="K100" s="24" t="str">
        <f t="shared" si="71"/>
        <v/>
      </c>
      <c r="N100" s="14"/>
    </row>
    <row r="101" spans="1:14" ht="12.95" customHeight="1" x14ac:dyDescent="0.25">
      <c r="B101" s="19"/>
      <c r="C101" s="4" t="s">
        <v>23</v>
      </c>
      <c r="D101" s="10"/>
      <c r="E101" s="24" t="str">
        <f t="shared" si="69"/>
        <v/>
      </c>
      <c r="H101" s="24" t="str">
        <f t="shared" si="70"/>
        <v/>
      </c>
      <c r="K101" s="24" t="str">
        <f t="shared" si="71"/>
        <v/>
      </c>
      <c r="N101" s="13"/>
    </row>
    <row r="102" spans="1:14" ht="12.95" customHeight="1" x14ac:dyDescent="0.25">
      <c r="B102" s="19"/>
      <c r="D102" s="10"/>
      <c r="E102" s="24"/>
      <c r="H102" s="24"/>
      <c r="K102" s="24"/>
      <c r="N102" s="13"/>
    </row>
    <row r="103" spans="1:14" ht="12.95" customHeight="1" x14ac:dyDescent="0.25">
      <c r="A103" s="16"/>
      <c r="B103" s="18" t="s">
        <v>25</v>
      </c>
      <c r="C103" s="4" t="s">
        <v>3</v>
      </c>
      <c r="D103" s="10"/>
      <c r="E103" s="24" t="str">
        <f t="shared" ref="E103:E105" si="72">IF(D103,D103+0*7,"")</f>
        <v/>
      </c>
      <c r="H103" s="24" t="str">
        <f t="shared" ref="H103:H105" si="73">IF(D103,D103+16*7,"")</f>
        <v/>
      </c>
      <c r="K103" s="24" t="str">
        <f t="shared" ref="K103:K105" si="74">IF(D103,D103+52*7,"")</f>
        <v/>
      </c>
      <c r="N103" s="33"/>
    </row>
    <row r="104" spans="1:14" ht="12.95" customHeight="1" x14ac:dyDescent="0.25">
      <c r="B104" s="19"/>
      <c r="C104" s="4" t="s">
        <v>2</v>
      </c>
      <c r="D104" s="10"/>
      <c r="E104" s="24" t="str">
        <f t="shared" si="72"/>
        <v/>
      </c>
      <c r="H104" s="24" t="str">
        <f t="shared" si="73"/>
        <v/>
      </c>
      <c r="K104" s="24" t="str">
        <f t="shared" si="74"/>
        <v/>
      </c>
      <c r="N104" s="14"/>
    </row>
    <row r="105" spans="1:14" ht="12.95" customHeight="1" x14ac:dyDescent="0.25">
      <c r="B105" s="19"/>
      <c r="C105" s="4" t="s">
        <v>23</v>
      </c>
      <c r="D105" s="10"/>
      <c r="E105" s="24" t="str">
        <f t="shared" si="72"/>
        <v/>
      </c>
      <c r="H105" s="24" t="str">
        <f t="shared" si="73"/>
        <v/>
      </c>
      <c r="K105" s="24" t="str">
        <f t="shared" si="74"/>
        <v/>
      </c>
      <c r="N105" s="13"/>
    </row>
    <row r="106" spans="1:14" ht="12.95" customHeight="1" x14ac:dyDescent="0.25">
      <c r="B106" s="19"/>
      <c r="D106" s="10"/>
      <c r="E106" s="24"/>
      <c r="H106" s="24"/>
      <c r="K106" s="24"/>
      <c r="N106" s="13"/>
    </row>
    <row r="107" spans="1:14" ht="12.95" customHeight="1" x14ac:dyDescent="0.25">
      <c r="A107" s="16"/>
      <c r="B107" s="18" t="s">
        <v>25</v>
      </c>
      <c r="C107" s="4" t="s">
        <v>3</v>
      </c>
      <c r="D107" s="10"/>
      <c r="E107" s="24" t="str">
        <f t="shared" ref="E107:E109" si="75">IF(D107,D107+0*7,"")</f>
        <v/>
      </c>
      <c r="H107" s="24" t="str">
        <f t="shared" ref="H107:H109" si="76">IF(D107,D107+16*7,"")</f>
        <v/>
      </c>
      <c r="K107" s="24" t="str">
        <f t="shared" ref="K107:K109" si="77">IF(D107,D107+52*7,"")</f>
        <v/>
      </c>
      <c r="N107" s="14"/>
    </row>
    <row r="108" spans="1:14" ht="12.95" customHeight="1" x14ac:dyDescent="0.25">
      <c r="B108" s="19"/>
      <c r="C108" s="4" t="s">
        <v>2</v>
      </c>
      <c r="D108" s="10"/>
      <c r="E108" s="24" t="str">
        <f t="shared" si="75"/>
        <v/>
      </c>
      <c r="H108" s="24" t="str">
        <f t="shared" si="76"/>
        <v/>
      </c>
      <c r="K108" s="24" t="str">
        <f t="shared" si="77"/>
        <v/>
      </c>
      <c r="N108" s="14"/>
    </row>
    <row r="109" spans="1:14" ht="12.95" customHeight="1" x14ac:dyDescent="0.25">
      <c r="B109" s="19"/>
      <c r="C109" s="4" t="s">
        <v>23</v>
      </c>
      <c r="D109" s="10"/>
      <c r="E109" s="24" t="str">
        <f t="shared" si="75"/>
        <v/>
      </c>
      <c r="H109" s="24" t="str">
        <f t="shared" si="76"/>
        <v/>
      </c>
      <c r="K109" s="24" t="str">
        <f t="shared" si="77"/>
        <v/>
      </c>
      <c r="N109" s="13"/>
    </row>
    <row r="110" spans="1:14" ht="12.95" customHeight="1" x14ac:dyDescent="0.25">
      <c r="B110" s="19"/>
      <c r="D110" s="10"/>
      <c r="E110" s="24"/>
      <c r="H110" s="24"/>
      <c r="K110" s="24"/>
      <c r="N110" s="13"/>
    </row>
    <row r="111" spans="1:14" ht="12.95" customHeight="1" x14ac:dyDescent="0.25">
      <c r="A111" s="16"/>
      <c r="B111" s="18" t="s">
        <v>25</v>
      </c>
      <c r="C111" s="4" t="s">
        <v>3</v>
      </c>
      <c r="D111" s="10"/>
      <c r="E111" s="24" t="str">
        <f t="shared" ref="E111:E113" si="78">IF(D111,D111+0*7,"")</f>
        <v/>
      </c>
      <c r="H111" s="24" t="str">
        <f t="shared" ref="H111:H113" si="79">IF(D111,D111+16*7,"")</f>
        <v/>
      </c>
      <c r="K111" s="24" t="str">
        <f t="shared" ref="K111:K113" si="80">IF(D111,D111+52*7,"")</f>
        <v/>
      </c>
      <c r="N111" s="14"/>
    </row>
    <row r="112" spans="1:14" ht="12.95" customHeight="1" x14ac:dyDescent="0.25">
      <c r="B112" s="19"/>
      <c r="C112" s="4" t="s">
        <v>2</v>
      </c>
      <c r="D112" s="10"/>
      <c r="E112" s="24" t="str">
        <f t="shared" si="78"/>
        <v/>
      </c>
      <c r="H112" s="24" t="str">
        <f t="shared" si="79"/>
        <v/>
      </c>
      <c r="K112" s="24" t="str">
        <f t="shared" si="80"/>
        <v/>
      </c>
      <c r="N112" s="14"/>
    </row>
    <row r="113" spans="1:14" ht="12.95" customHeight="1" x14ac:dyDescent="0.25">
      <c r="B113" s="19"/>
      <c r="C113" s="4" t="s">
        <v>23</v>
      </c>
      <c r="D113" s="10"/>
      <c r="E113" s="24" t="str">
        <f t="shared" si="78"/>
        <v/>
      </c>
      <c r="H113" s="24" t="str">
        <f t="shared" si="79"/>
        <v/>
      </c>
      <c r="K113" s="24" t="str">
        <f t="shared" si="80"/>
        <v/>
      </c>
      <c r="N113" s="13"/>
    </row>
    <row r="114" spans="1:14" ht="12.95" customHeight="1" x14ac:dyDescent="0.25">
      <c r="B114" s="19"/>
      <c r="D114" s="10"/>
      <c r="E114" s="24"/>
      <c r="H114" s="24"/>
      <c r="K114" s="24"/>
      <c r="N114" s="13"/>
    </row>
    <row r="115" spans="1:14" ht="12.95" customHeight="1" x14ac:dyDescent="0.25">
      <c r="A115" s="16"/>
      <c r="B115" s="18" t="s">
        <v>25</v>
      </c>
      <c r="C115" s="4" t="s">
        <v>3</v>
      </c>
      <c r="D115" s="10"/>
      <c r="E115" s="24" t="str">
        <f t="shared" ref="E115:E117" si="81">IF(D115,D115+0*7,"")</f>
        <v/>
      </c>
      <c r="H115" s="24" t="str">
        <f t="shared" ref="H115:H117" si="82">IF(D115,D115+16*7,"")</f>
        <v/>
      </c>
      <c r="K115" s="24" t="str">
        <f t="shared" ref="K115:K117" si="83">IF(D115,D115+52*7,"")</f>
        <v/>
      </c>
      <c r="N115" s="14"/>
    </row>
    <row r="116" spans="1:14" ht="12.95" customHeight="1" x14ac:dyDescent="0.25">
      <c r="B116" s="19"/>
      <c r="C116" s="4" t="s">
        <v>2</v>
      </c>
      <c r="D116" s="10"/>
      <c r="E116" s="24" t="str">
        <f t="shared" si="81"/>
        <v/>
      </c>
      <c r="H116" s="24" t="str">
        <f t="shared" si="82"/>
        <v/>
      </c>
      <c r="K116" s="24" t="str">
        <f t="shared" si="83"/>
        <v/>
      </c>
      <c r="N116" s="14"/>
    </row>
    <row r="117" spans="1:14" ht="12.95" customHeight="1" x14ac:dyDescent="0.25">
      <c r="B117" s="19"/>
      <c r="C117" s="4" t="s">
        <v>23</v>
      </c>
      <c r="D117" s="10"/>
      <c r="E117" s="24" t="str">
        <f t="shared" si="81"/>
        <v/>
      </c>
      <c r="H117" s="24" t="str">
        <f t="shared" si="82"/>
        <v/>
      </c>
      <c r="K117" s="24" t="str">
        <f t="shared" si="83"/>
        <v/>
      </c>
      <c r="N117" s="13"/>
    </row>
    <row r="118" spans="1:14" ht="12.95" customHeight="1" x14ac:dyDescent="0.25">
      <c r="B118" s="19"/>
      <c r="D118" s="10"/>
      <c r="E118" s="24"/>
      <c r="H118" s="24"/>
      <c r="K118" s="24"/>
      <c r="N118" s="13"/>
    </row>
    <row r="119" spans="1:14" ht="12.95" customHeight="1" x14ac:dyDescent="0.25">
      <c r="A119" s="16"/>
      <c r="B119" s="18" t="s">
        <v>25</v>
      </c>
      <c r="C119" s="4" t="s">
        <v>3</v>
      </c>
      <c r="D119" s="10"/>
      <c r="E119" s="24" t="str">
        <f t="shared" ref="E119:E121" si="84">IF(D119,D119+0*7,"")</f>
        <v/>
      </c>
      <c r="H119" s="24" t="str">
        <f t="shared" ref="H119:H121" si="85">IF(D119,D119+16*7,"")</f>
        <v/>
      </c>
      <c r="K119" s="24" t="str">
        <f t="shared" ref="K119:K121" si="86">IF(D119,D119+52*7,"")</f>
        <v/>
      </c>
      <c r="N119" s="14"/>
    </row>
    <row r="120" spans="1:14" ht="12.95" customHeight="1" x14ac:dyDescent="0.25">
      <c r="B120" s="19"/>
      <c r="C120" s="4" t="s">
        <v>2</v>
      </c>
      <c r="D120" s="10"/>
      <c r="E120" s="24" t="str">
        <f t="shared" si="84"/>
        <v/>
      </c>
      <c r="H120" s="24" t="str">
        <f t="shared" si="85"/>
        <v/>
      </c>
      <c r="K120" s="24" t="str">
        <f t="shared" si="86"/>
        <v/>
      </c>
      <c r="N120" s="14"/>
    </row>
    <row r="121" spans="1:14" ht="12.95" customHeight="1" x14ac:dyDescent="0.25">
      <c r="B121" s="19"/>
      <c r="C121" s="4" t="s">
        <v>23</v>
      </c>
      <c r="D121" s="10"/>
      <c r="E121" s="24" t="str">
        <f t="shared" si="84"/>
        <v/>
      </c>
      <c r="H121" s="24" t="str">
        <f t="shared" si="85"/>
        <v/>
      </c>
      <c r="K121" s="24" t="str">
        <f t="shared" si="86"/>
        <v/>
      </c>
      <c r="N121" s="13"/>
    </row>
    <row r="122" spans="1:14" ht="12.95" customHeight="1" x14ac:dyDescent="0.25">
      <c r="B122" s="19"/>
      <c r="D122" s="10"/>
      <c r="E122" s="24"/>
      <c r="H122" s="24"/>
      <c r="K122" s="24"/>
      <c r="N122" s="13"/>
    </row>
    <row r="123" spans="1:14" ht="12.95" customHeight="1" x14ac:dyDescent="0.25">
      <c r="A123" s="16"/>
      <c r="B123" s="18" t="s">
        <v>25</v>
      </c>
      <c r="C123" s="4" t="s">
        <v>3</v>
      </c>
      <c r="D123" s="10"/>
      <c r="E123" s="24" t="str">
        <f t="shared" ref="E123:E125" si="87">IF(D123,D123+0*7,"")</f>
        <v/>
      </c>
      <c r="H123" s="24" t="str">
        <f t="shared" ref="H123:H125" si="88">IF(D123,D123+16*7,"")</f>
        <v/>
      </c>
      <c r="K123" s="24" t="str">
        <f t="shared" ref="K123:K125" si="89">IF(D123,D123+52*7,"")</f>
        <v/>
      </c>
      <c r="N123" s="14"/>
    </row>
    <row r="124" spans="1:14" ht="12.95" customHeight="1" x14ac:dyDescent="0.25">
      <c r="B124" s="19"/>
      <c r="C124" s="4" t="s">
        <v>2</v>
      </c>
      <c r="D124" s="10"/>
      <c r="E124" s="24" t="str">
        <f t="shared" si="87"/>
        <v/>
      </c>
      <c r="H124" s="24" t="str">
        <f t="shared" si="88"/>
        <v/>
      </c>
      <c r="K124" s="24" t="str">
        <f t="shared" si="89"/>
        <v/>
      </c>
      <c r="N124" s="14"/>
    </row>
    <row r="125" spans="1:14" ht="12.95" customHeight="1" x14ac:dyDescent="0.25">
      <c r="B125" s="19"/>
      <c r="C125" s="4" t="s">
        <v>23</v>
      </c>
      <c r="D125" s="10"/>
      <c r="E125" s="24" t="str">
        <f t="shared" si="87"/>
        <v/>
      </c>
      <c r="H125" s="24" t="str">
        <f t="shared" si="88"/>
        <v/>
      </c>
      <c r="K125" s="24" t="str">
        <f t="shared" si="89"/>
        <v/>
      </c>
      <c r="N125" s="13"/>
    </row>
    <row r="126" spans="1:14" ht="12.95" customHeight="1" x14ac:dyDescent="0.25">
      <c r="B126" s="19"/>
      <c r="D126" s="10"/>
      <c r="E126" s="24"/>
      <c r="H126" s="24"/>
      <c r="K126" s="24"/>
      <c r="N126" s="13"/>
    </row>
    <row r="127" spans="1:14" ht="12.95" customHeight="1" x14ac:dyDescent="0.25">
      <c r="A127" s="16"/>
      <c r="B127" s="18" t="s">
        <v>25</v>
      </c>
      <c r="C127" s="4" t="s">
        <v>3</v>
      </c>
      <c r="D127" s="10"/>
      <c r="E127" s="24" t="str">
        <f t="shared" ref="E127:E129" si="90">IF(D127,D127+0*7,"")</f>
        <v/>
      </c>
      <c r="H127" s="24" t="str">
        <f t="shared" ref="H127:H129" si="91">IF(D127,D127+16*7,"")</f>
        <v/>
      </c>
      <c r="K127" s="24" t="str">
        <f t="shared" ref="K127:K129" si="92">IF(D127,D127+52*7,"")</f>
        <v/>
      </c>
      <c r="N127" s="14"/>
    </row>
    <row r="128" spans="1:14" ht="12.95" customHeight="1" x14ac:dyDescent="0.25">
      <c r="B128" s="19"/>
      <c r="C128" s="4" t="s">
        <v>2</v>
      </c>
      <c r="D128" s="10"/>
      <c r="E128" s="24" t="str">
        <f t="shared" si="90"/>
        <v/>
      </c>
      <c r="H128" s="24" t="str">
        <f t="shared" si="91"/>
        <v/>
      </c>
      <c r="K128" s="24" t="str">
        <f t="shared" si="92"/>
        <v/>
      </c>
      <c r="N128" s="14"/>
    </row>
    <row r="129" spans="1:14" ht="12.95" customHeight="1" x14ac:dyDescent="0.25">
      <c r="B129" s="19"/>
      <c r="C129" s="4" t="s">
        <v>23</v>
      </c>
      <c r="D129" s="10"/>
      <c r="E129" s="24" t="str">
        <f t="shared" si="90"/>
        <v/>
      </c>
      <c r="H129" s="24" t="str">
        <f t="shared" si="91"/>
        <v/>
      </c>
      <c r="K129" s="24" t="str">
        <f t="shared" si="92"/>
        <v/>
      </c>
      <c r="N129" s="13"/>
    </row>
    <row r="130" spans="1:14" ht="12.95" customHeight="1" x14ac:dyDescent="0.25">
      <c r="B130" s="19"/>
      <c r="D130" s="10"/>
      <c r="E130" s="24"/>
      <c r="H130" s="24"/>
      <c r="K130" s="24"/>
      <c r="N130" s="13"/>
    </row>
    <row r="131" spans="1:14" ht="12.95" customHeight="1" x14ac:dyDescent="0.25">
      <c r="A131" s="16"/>
      <c r="B131" s="18" t="s">
        <v>25</v>
      </c>
      <c r="C131" s="4" t="s">
        <v>3</v>
      </c>
      <c r="D131" s="10"/>
      <c r="E131" s="24" t="str">
        <f t="shared" ref="E131:E133" si="93">IF(D131,D131+0*7,"")</f>
        <v/>
      </c>
      <c r="H131" s="24" t="str">
        <f t="shared" ref="H131:H133" si="94">IF(D131,D131+16*7,"")</f>
        <v/>
      </c>
      <c r="K131" s="24" t="str">
        <f t="shared" ref="K131:K133" si="95">IF(D131,D131+52*7,"")</f>
        <v/>
      </c>
      <c r="N131" s="14"/>
    </row>
    <row r="132" spans="1:14" ht="12.95" customHeight="1" x14ac:dyDescent="0.25">
      <c r="B132" s="19"/>
      <c r="C132" s="4" t="s">
        <v>2</v>
      </c>
      <c r="D132" s="10"/>
      <c r="E132" s="24" t="str">
        <f t="shared" si="93"/>
        <v/>
      </c>
      <c r="H132" s="24" t="str">
        <f t="shared" si="94"/>
        <v/>
      </c>
      <c r="K132" s="24" t="str">
        <f t="shared" si="95"/>
        <v/>
      </c>
      <c r="N132" s="14"/>
    </row>
    <row r="133" spans="1:14" ht="12.95" customHeight="1" x14ac:dyDescent="0.25">
      <c r="B133" s="19"/>
      <c r="C133" s="4" t="s">
        <v>23</v>
      </c>
      <c r="D133" s="10"/>
      <c r="E133" s="24" t="str">
        <f t="shared" si="93"/>
        <v/>
      </c>
      <c r="H133" s="24" t="str">
        <f t="shared" si="94"/>
        <v/>
      </c>
      <c r="K133" s="24" t="str">
        <f t="shared" si="95"/>
        <v/>
      </c>
      <c r="N133" s="13"/>
    </row>
    <row r="134" spans="1:14" ht="12.95" customHeight="1" x14ac:dyDescent="0.25">
      <c r="B134" s="19"/>
      <c r="D134" s="10"/>
      <c r="E134" s="24"/>
      <c r="H134" s="24"/>
      <c r="K134" s="24"/>
      <c r="N134" s="13"/>
    </row>
    <row r="135" spans="1:14" ht="12.95" customHeight="1" x14ac:dyDescent="0.25">
      <c r="A135" s="16"/>
      <c r="B135" s="18" t="s">
        <v>25</v>
      </c>
      <c r="C135" s="4" t="s">
        <v>3</v>
      </c>
      <c r="D135" s="10"/>
      <c r="E135" s="24" t="str">
        <f t="shared" ref="E135:E137" si="96">IF(D135,D135+0*7,"")</f>
        <v/>
      </c>
      <c r="H135" s="24" t="str">
        <f t="shared" ref="H135:H137" si="97">IF(D135,D135+16*7,"")</f>
        <v/>
      </c>
      <c r="K135" s="24" t="str">
        <f t="shared" ref="K135:K137" si="98">IF(D135,D135+52*7,"")</f>
        <v/>
      </c>
      <c r="N135" s="53"/>
    </row>
    <row r="136" spans="1:14" ht="12.95" customHeight="1" x14ac:dyDescent="0.25">
      <c r="B136" s="19"/>
      <c r="C136" s="4" t="s">
        <v>2</v>
      </c>
      <c r="D136" s="10"/>
      <c r="E136" s="24" t="str">
        <f t="shared" si="96"/>
        <v/>
      </c>
      <c r="H136" s="24" t="str">
        <f t="shared" si="97"/>
        <v/>
      </c>
      <c r="K136" s="24" t="str">
        <f t="shared" si="98"/>
        <v/>
      </c>
      <c r="N136" s="14"/>
    </row>
    <row r="137" spans="1:14" ht="12.95" customHeight="1" x14ac:dyDescent="0.25">
      <c r="B137" s="19"/>
      <c r="C137" s="4" t="s">
        <v>23</v>
      </c>
      <c r="D137" s="10"/>
      <c r="E137" s="24" t="str">
        <f t="shared" si="96"/>
        <v/>
      </c>
      <c r="H137" s="24" t="str">
        <f t="shared" si="97"/>
        <v/>
      </c>
      <c r="K137" s="24" t="str">
        <f t="shared" si="98"/>
        <v/>
      </c>
      <c r="N137" s="13"/>
    </row>
    <row r="138" spans="1:14" ht="12.95" customHeight="1" x14ac:dyDescent="0.25">
      <c r="B138" s="19"/>
      <c r="D138" s="10"/>
      <c r="E138" s="24"/>
      <c r="H138" s="24"/>
      <c r="K138" s="24"/>
      <c r="N138" s="13"/>
    </row>
    <row r="139" spans="1:14" ht="12.95" customHeight="1" x14ac:dyDescent="0.25">
      <c r="A139" s="16"/>
      <c r="B139" s="18" t="s">
        <v>25</v>
      </c>
      <c r="C139" s="4" t="s">
        <v>3</v>
      </c>
      <c r="D139" s="10"/>
      <c r="E139" s="24" t="str">
        <f t="shared" ref="E139:E141" si="99">IF(D139,D139+0*7,"")</f>
        <v/>
      </c>
      <c r="H139" s="24" t="str">
        <f t="shared" ref="H139:H141" si="100">IF(D139,D139+16*7,"")</f>
        <v/>
      </c>
      <c r="K139" s="24" t="str">
        <f t="shared" ref="K139:K141" si="101">IF(D139,D139+52*7,"")</f>
        <v/>
      </c>
      <c r="N139" s="14"/>
    </row>
    <row r="140" spans="1:14" ht="12.95" customHeight="1" x14ac:dyDescent="0.25">
      <c r="B140" s="19"/>
      <c r="C140" s="4" t="s">
        <v>2</v>
      </c>
      <c r="D140" s="10"/>
      <c r="E140" s="24" t="str">
        <f t="shared" si="99"/>
        <v/>
      </c>
      <c r="H140" s="24" t="str">
        <f t="shared" si="100"/>
        <v/>
      </c>
      <c r="K140" s="24" t="str">
        <f t="shared" si="101"/>
        <v/>
      </c>
      <c r="N140" s="14"/>
    </row>
    <row r="141" spans="1:14" ht="12.95" customHeight="1" x14ac:dyDescent="0.25">
      <c r="B141" s="19"/>
      <c r="C141" s="4" t="s">
        <v>23</v>
      </c>
      <c r="D141" s="10"/>
      <c r="E141" s="24" t="str">
        <f t="shared" si="99"/>
        <v/>
      </c>
      <c r="H141" s="24" t="str">
        <f t="shared" si="100"/>
        <v/>
      </c>
      <c r="K141" s="24" t="str">
        <f t="shared" si="101"/>
        <v/>
      </c>
      <c r="N141" s="13"/>
    </row>
    <row r="142" spans="1:14" ht="12.95" customHeight="1" x14ac:dyDescent="0.25">
      <c r="B142" s="19"/>
      <c r="D142" s="10"/>
      <c r="E142" s="24"/>
      <c r="H142" s="24"/>
      <c r="K142" s="24"/>
      <c r="N142" s="13"/>
    </row>
    <row r="143" spans="1:14" ht="12.95" customHeight="1" x14ac:dyDescent="0.25">
      <c r="B143" s="18" t="s">
        <v>25</v>
      </c>
      <c r="C143" s="4" t="s">
        <v>3</v>
      </c>
      <c r="D143" s="10"/>
      <c r="E143" s="24" t="str">
        <f t="shared" ref="E143:E145" si="102">IF(D143,D143+0*7,"")</f>
        <v/>
      </c>
      <c r="H143" s="24" t="str">
        <f t="shared" ref="H143:H145" si="103">IF(D143,D143+16*7,"")</f>
        <v/>
      </c>
      <c r="K143" s="24" t="str">
        <f t="shared" ref="K143:K145" si="104">IF(D143,D143+52*7,"")</f>
        <v/>
      </c>
      <c r="N143" s="14"/>
    </row>
    <row r="144" spans="1:14" ht="12.95" customHeight="1" x14ac:dyDescent="0.25">
      <c r="B144" s="19"/>
      <c r="C144" s="4" t="s">
        <v>2</v>
      </c>
      <c r="D144" s="10"/>
      <c r="E144" s="24" t="str">
        <f t="shared" si="102"/>
        <v/>
      </c>
      <c r="H144" s="24" t="str">
        <f t="shared" si="103"/>
        <v/>
      </c>
      <c r="K144" s="24" t="str">
        <f t="shared" si="104"/>
        <v/>
      </c>
      <c r="N144" s="14"/>
    </row>
    <row r="145" spans="1:14" ht="12.95" customHeight="1" x14ac:dyDescent="0.25">
      <c r="B145" s="19"/>
      <c r="C145" s="4" t="s">
        <v>23</v>
      </c>
      <c r="D145" s="10"/>
      <c r="E145" s="24" t="str">
        <f t="shared" si="102"/>
        <v/>
      </c>
      <c r="H145" s="24" t="str">
        <f t="shared" si="103"/>
        <v/>
      </c>
      <c r="K145" s="24" t="str">
        <f t="shared" si="104"/>
        <v/>
      </c>
      <c r="N145" s="13"/>
    </row>
    <row r="146" spans="1:14" ht="12.95" customHeight="1" x14ac:dyDescent="0.25">
      <c r="B146" s="19"/>
      <c r="D146" s="10"/>
      <c r="E146" s="24"/>
      <c r="H146" s="24"/>
      <c r="K146" s="24"/>
      <c r="N146" s="13"/>
    </row>
    <row r="147" spans="1:14" ht="12.95" customHeight="1" x14ac:dyDescent="0.25">
      <c r="A147" s="16"/>
      <c r="B147" s="18" t="s">
        <v>25</v>
      </c>
      <c r="C147" s="4" t="s">
        <v>3</v>
      </c>
      <c r="D147" s="10"/>
      <c r="E147" s="24" t="str">
        <f t="shared" ref="E147:E149" si="105">IF(D147,D147+0*7,"")</f>
        <v/>
      </c>
      <c r="H147" s="24" t="str">
        <f t="shared" ref="H147:H149" si="106">IF(D147,D147+16*7,"")</f>
        <v/>
      </c>
      <c r="K147" s="24" t="str">
        <f t="shared" ref="K147:K149" si="107">IF(D147,D147+52*7,"")</f>
        <v/>
      </c>
      <c r="N147" s="14"/>
    </row>
    <row r="148" spans="1:14" ht="12.95" customHeight="1" x14ac:dyDescent="0.25">
      <c r="B148" s="19"/>
      <c r="C148" s="4" t="s">
        <v>2</v>
      </c>
      <c r="D148" s="10"/>
      <c r="E148" s="24" t="str">
        <f t="shared" si="105"/>
        <v/>
      </c>
      <c r="H148" s="24" t="str">
        <f t="shared" si="106"/>
        <v/>
      </c>
      <c r="K148" s="24" t="str">
        <f t="shared" si="107"/>
        <v/>
      </c>
      <c r="N148" s="14"/>
    </row>
    <row r="149" spans="1:14" ht="12.95" customHeight="1" x14ac:dyDescent="0.25">
      <c r="B149" s="19"/>
      <c r="C149" s="4" t="s">
        <v>23</v>
      </c>
      <c r="D149" s="10"/>
      <c r="E149" s="24" t="str">
        <f t="shared" si="105"/>
        <v/>
      </c>
      <c r="H149" s="24" t="str">
        <f t="shared" si="106"/>
        <v/>
      </c>
      <c r="K149" s="24" t="str">
        <f t="shared" si="107"/>
        <v/>
      </c>
      <c r="N149" s="13"/>
    </row>
    <row r="150" spans="1:14" ht="12.95" customHeight="1" x14ac:dyDescent="0.25">
      <c r="B150" s="19"/>
      <c r="D150" s="10"/>
      <c r="E150" s="24"/>
      <c r="H150" s="24"/>
      <c r="K150" s="24"/>
      <c r="N150" s="13"/>
    </row>
    <row r="151" spans="1:14" ht="12.95" customHeight="1" x14ac:dyDescent="0.25">
      <c r="A151" s="16"/>
      <c r="B151" s="18" t="s">
        <v>25</v>
      </c>
      <c r="C151" s="4" t="s">
        <v>3</v>
      </c>
      <c r="D151" s="10"/>
      <c r="E151" s="24" t="str">
        <f t="shared" ref="E151:E153" si="108">IF(D151,D151+0*7,"")</f>
        <v/>
      </c>
      <c r="H151" s="24" t="str">
        <f t="shared" ref="H151:H153" si="109">IF(D151,D151+16*7,"")</f>
        <v/>
      </c>
      <c r="K151" s="24" t="str">
        <f t="shared" ref="K151:K153" si="110">IF(D151,D151+52*7,"")</f>
        <v/>
      </c>
      <c r="N151" s="14"/>
    </row>
    <row r="152" spans="1:14" ht="12.95" customHeight="1" x14ac:dyDescent="0.25">
      <c r="B152" s="19"/>
      <c r="C152" s="4" t="s">
        <v>2</v>
      </c>
      <c r="D152" s="10"/>
      <c r="E152" s="24" t="str">
        <f t="shared" si="108"/>
        <v/>
      </c>
      <c r="H152" s="24" t="str">
        <f t="shared" si="109"/>
        <v/>
      </c>
      <c r="K152" s="24" t="str">
        <f t="shared" si="110"/>
        <v/>
      </c>
      <c r="N152" s="14"/>
    </row>
    <row r="153" spans="1:14" ht="12.95" customHeight="1" x14ac:dyDescent="0.25">
      <c r="B153" s="19"/>
      <c r="C153" s="4" t="s">
        <v>23</v>
      </c>
      <c r="D153" s="10"/>
      <c r="E153" s="24" t="str">
        <f t="shared" si="108"/>
        <v/>
      </c>
      <c r="H153" s="24" t="str">
        <f t="shared" si="109"/>
        <v/>
      </c>
      <c r="K153" s="24" t="str">
        <f t="shared" si="110"/>
        <v/>
      </c>
      <c r="N153" s="13"/>
    </row>
    <row r="154" spans="1:14" ht="12.95" customHeight="1" x14ac:dyDescent="0.25">
      <c r="B154" s="19"/>
      <c r="D154" s="10"/>
      <c r="E154" s="24"/>
      <c r="H154" s="24"/>
      <c r="K154" s="24"/>
      <c r="N154" s="13"/>
    </row>
    <row r="155" spans="1:14" ht="12.95" customHeight="1" x14ac:dyDescent="0.25">
      <c r="B155" s="18" t="s">
        <v>25</v>
      </c>
      <c r="C155" s="4" t="s">
        <v>3</v>
      </c>
      <c r="D155" s="10"/>
      <c r="E155" s="24" t="str">
        <f t="shared" ref="E155:E157" si="111">IF(D155,D155+0*7,"")</f>
        <v/>
      </c>
      <c r="H155" s="24" t="str">
        <f t="shared" ref="H155:H157" si="112">IF(D155,D155+16*7,"")</f>
        <v/>
      </c>
      <c r="K155" s="24" t="str">
        <f t="shared" ref="K155:K157" si="113">IF(D155,D155+52*7,"")</f>
        <v/>
      </c>
      <c r="N155" s="14"/>
    </row>
    <row r="156" spans="1:14" ht="12.95" customHeight="1" x14ac:dyDescent="0.25">
      <c r="B156" s="19"/>
      <c r="C156" s="4" t="s">
        <v>2</v>
      </c>
      <c r="D156" s="10"/>
      <c r="E156" s="24" t="str">
        <f t="shared" si="111"/>
        <v/>
      </c>
      <c r="H156" s="24" t="str">
        <f t="shared" si="112"/>
        <v/>
      </c>
      <c r="K156" s="24" t="str">
        <f t="shared" si="113"/>
        <v/>
      </c>
      <c r="N156" s="14"/>
    </row>
    <row r="157" spans="1:14" ht="12.95" customHeight="1" x14ac:dyDescent="0.25">
      <c r="B157" s="19"/>
      <c r="C157" s="4" t="s">
        <v>23</v>
      </c>
      <c r="D157" s="10"/>
      <c r="E157" s="24" t="str">
        <f t="shared" si="111"/>
        <v/>
      </c>
      <c r="H157" s="24" t="str">
        <f t="shared" si="112"/>
        <v/>
      </c>
      <c r="K157" s="24" t="str">
        <f t="shared" si="113"/>
        <v/>
      </c>
      <c r="N157" s="13"/>
    </row>
    <row r="158" spans="1:14" ht="12.95" customHeight="1" x14ac:dyDescent="0.25">
      <c r="B158" s="19"/>
      <c r="D158" s="10"/>
      <c r="E158" s="24"/>
      <c r="H158" s="24"/>
      <c r="K158" s="24"/>
      <c r="N158" s="13"/>
    </row>
    <row r="159" spans="1:14" ht="12.95" customHeight="1" x14ac:dyDescent="0.25">
      <c r="A159" s="16"/>
      <c r="B159" s="18" t="s">
        <v>25</v>
      </c>
      <c r="C159" s="4" t="s">
        <v>3</v>
      </c>
      <c r="D159" s="10"/>
      <c r="E159" s="24" t="str">
        <f t="shared" ref="E159:E161" si="114">IF(D159,D159+0*7,"")</f>
        <v/>
      </c>
      <c r="H159" s="24" t="str">
        <f t="shared" ref="H159:H161" si="115">IF(D159,D159+16*7,"")</f>
        <v/>
      </c>
      <c r="K159" s="24" t="str">
        <f t="shared" ref="K159:K161" si="116">IF(D159,D159+52*7,"")</f>
        <v/>
      </c>
      <c r="N159" s="14"/>
    </row>
    <row r="160" spans="1:14" ht="12.95" customHeight="1" x14ac:dyDescent="0.25">
      <c r="B160" s="19"/>
      <c r="C160" s="4" t="s">
        <v>2</v>
      </c>
      <c r="D160" s="10"/>
      <c r="E160" s="24" t="str">
        <f t="shared" si="114"/>
        <v/>
      </c>
      <c r="H160" s="24" t="str">
        <f t="shared" si="115"/>
        <v/>
      </c>
      <c r="K160" s="24" t="str">
        <f t="shared" si="116"/>
        <v/>
      </c>
      <c r="N160" s="14"/>
    </row>
    <row r="161" spans="1:14" ht="12.95" customHeight="1" x14ac:dyDescent="0.25">
      <c r="B161" s="19"/>
      <c r="C161" s="4" t="s">
        <v>23</v>
      </c>
      <c r="D161" s="10"/>
      <c r="E161" s="24" t="str">
        <f t="shared" si="114"/>
        <v/>
      </c>
      <c r="H161" s="24" t="str">
        <f t="shared" si="115"/>
        <v/>
      </c>
      <c r="K161" s="24" t="str">
        <f t="shared" si="116"/>
        <v/>
      </c>
      <c r="N161" s="13"/>
    </row>
    <row r="162" spans="1:14" ht="12.95" customHeight="1" x14ac:dyDescent="0.25">
      <c r="B162" s="19"/>
      <c r="D162" s="10"/>
      <c r="E162" s="24"/>
      <c r="H162" s="24"/>
      <c r="K162" s="24"/>
      <c r="N162" s="13"/>
    </row>
    <row r="163" spans="1:14" ht="12.95" customHeight="1" x14ac:dyDescent="0.25">
      <c r="A163" s="16"/>
      <c r="B163" s="18" t="s">
        <v>25</v>
      </c>
      <c r="C163" s="4" t="s">
        <v>3</v>
      </c>
      <c r="D163" s="10"/>
      <c r="E163" s="24" t="str">
        <f t="shared" ref="E163:E165" si="117">IF(D163,D163+0*7,"")</f>
        <v/>
      </c>
      <c r="H163" s="24" t="str">
        <f t="shared" ref="H163:H165" si="118">IF(D163,D163+16*7,"")</f>
        <v/>
      </c>
      <c r="K163" s="24" t="str">
        <f t="shared" ref="K163:K165" si="119">IF(D163,D163+52*7,"")</f>
        <v/>
      </c>
      <c r="N163" s="14"/>
    </row>
    <row r="164" spans="1:14" ht="12.95" customHeight="1" x14ac:dyDescent="0.25">
      <c r="B164" s="19"/>
      <c r="C164" s="4" t="s">
        <v>2</v>
      </c>
      <c r="D164" s="10"/>
      <c r="E164" s="24" t="str">
        <f t="shared" si="117"/>
        <v/>
      </c>
      <c r="H164" s="24" t="str">
        <f t="shared" si="118"/>
        <v/>
      </c>
      <c r="K164" s="24" t="str">
        <f t="shared" si="119"/>
        <v/>
      </c>
      <c r="N164" s="14"/>
    </row>
    <row r="165" spans="1:14" ht="12.95" customHeight="1" x14ac:dyDescent="0.25">
      <c r="B165" s="19"/>
      <c r="C165" s="4" t="s">
        <v>23</v>
      </c>
      <c r="D165" s="10"/>
      <c r="E165" s="24" t="str">
        <f t="shared" si="117"/>
        <v/>
      </c>
      <c r="H165" s="24" t="str">
        <f t="shared" si="118"/>
        <v/>
      </c>
      <c r="K165" s="24" t="str">
        <f t="shared" si="119"/>
        <v/>
      </c>
      <c r="N165" s="13"/>
    </row>
    <row r="166" spans="1:14" ht="12.95" customHeight="1" x14ac:dyDescent="0.25">
      <c r="B166" s="19"/>
      <c r="D166" s="10"/>
      <c r="E166" s="24"/>
      <c r="H166" s="24"/>
      <c r="K166" s="24"/>
      <c r="N166" s="13"/>
    </row>
    <row r="167" spans="1:14" ht="12.95" customHeight="1" x14ac:dyDescent="0.25">
      <c r="A167" s="16"/>
      <c r="B167" s="18" t="s">
        <v>25</v>
      </c>
      <c r="C167" s="4" t="s">
        <v>3</v>
      </c>
      <c r="D167" s="10"/>
      <c r="E167" s="24" t="str">
        <f t="shared" ref="E167:E169" si="120">IF(D167,D167+0*7,"")</f>
        <v/>
      </c>
      <c r="H167" s="24" t="str">
        <f t="shared" ref="H167:H169" si="121">IF(D167,D167+16*7,"")</f>
        <v/>
      </c>
      <c r="K167" s="24" t="str">
        <f t="shared" ref="K167:K169" si="122">IF(D167,D167+52*7,"")</f>
        <v/>
      </c>
      <c r="N167" s="14"/>
    </row>
    <row r="168" spans="1:14" ht="12.95" customHeight="1" x14ac:dyDescent="0.25">
      <c r="B168" s="19"/>
      <c r="C168" s="4" t="s">
        <v>2</v>
      </c>
      <c r="D168" s="10"/>
      <c r="E168" s="24" t="str">
        <f t="shared" si="120"/>
        <v/>
      </c>
      <c r="H168" s="24" t="str">
        <f t="shared" si="121"/>
        <v/>
      </c>
      <c r="K168" s="24" t="str">
        <f t="shared" si="122"/>
        <v/>
      </c>
      <c r="N168" s="14"/>
    </row>
    <row r="169" spans="1:14" ht="12.95" customHeight="1" x14ac:dyDescent="0.25">
      <c r="B169" s="19"/>
      <c r="C169" s="4" t="s">
        <v>23</v>
      </c>
      <c r="D169" s="10"/>
      <c r="E169" s="24" t="str">
        <f t="shared" si="120"/>
        <v/>
      </c>
      <c r="H169" s="24" t="str">
        <f t="shared" si="121"/>
        <v/>
      </c>
      <c r="K169" s="24" t="str">
        <f t="shared" si="122"/>
        <v/>
      </c>
      <c r="N169" s="13"/>
    </row>
    <row r="170" spans="1:14" ht="12.95" customHeight="1" x14ac:dyDescent="0.25">
      <c r="B170" s="19"/>
      <c r="D170" s="10"/>
      <c r="E170" s="24"/>
      <c r="H170" s="24"/>
      <c r="K170" s="24"/>
      <c r="N170" s="13"/>
    </row>
    <row r="171" spans="1:14" ht="12.95" customHeight="1" x14ac:dyDescent="0.25">
      <c r="A171" s="16"/>
      <c r="B171" s="18" t="s">
        <v>25</v>
      </c>
      <c r="C171" s="4" t="s">
        <v>3</v>
      </c>
      <c r="D171" s="10"/>
      <c r="E171" s="24" t="str">
        <f t="shared" ref="E171:E173" si="123">IF(D171,D171+0*7,"")</f>
        <v/>
      </c>
      <c r="H171" s="24" t="str">
        <f t="shared" ref="H171:H173" si="124">IF(D171,D171+16*7,"")</f>
        <v/>
      </c>
      <c r="K171" s="24" t="str">
        <f t="shared" ref="K171:K173" si="125">IF(D171,D171+52*7,"")</f>
        <v/>
      </c>
      <c r="N171" s="14"/>
    </row>
    <row r="172" spans="1:14" ht="12.95" customHeight="1" x14ac:dyDescent="0.25">
      <c r="B172" s="19"/>
      <c r="C172" s="4" t="s">
        <v>2</v>
      </c>
      <c r="D172" s="10"/>
      <c r="E172" s="24" t="str">
        <f t="shared" si="123"/>
        <v/>
      </c>
      <c r="H172" s="24" t="str">
        <f t="shared" si="124"/>
        <v/>
      </c>
      <c r="K172" s="24" t="str">
        <f t="shared" si="125"/>
        <v/>
      </c>
      <c r="N172" s="14"/>
    </row>
    <row r="173" spans="1:14" ht="12.95" customHeight="1" x14ac:dyDescent="0.25">
      <c r="B173" s="19"/>
      <c r="C173" s="4" t="s">
        <v>23</v>
      </c>
      <c r="D173" s="10"/>
      <c r="E173" s="24" t="str">
        <f t="shared" si="123"/>
        <v/>
      </c>
      <c r="H173" s="24" t="str">
        <f t="shared" si="124"/>
        <v/>
      </c>
      <c r="K173" s="24" t="str">
        <f t="shared" si="125"/>
        <v/>
      </c>
      <c r="N173" s="13"/>
    </row>
    <row r="174" spans="1:14" ht="12.95" customHeight="1" x14ac:dyDescent="0.25">
      <c r="B174" s="19"/>
      <c r="D174" s="10"/>
      <c r="E174" s="24"/>
      <c r="H174" s="24"/>
      <c r="K174" s="24"/>
      <c r="N174" s="13"/>
    </row>
    <row r="175" spans="1:14" ht="12.95" customHeight="1" x14ac:dyDescent="0.25">
      <c r="A175" s="16"/>
      <c r="B175" s="18" t="s">
        <v>25</v>
      </c>
      <c r="C175" s="4" t="s">
        <v>3</v>
      </c>
      <c r="D175" s="10"/>
      <c r="E175" s="24" t="str">
        <f t="shared" ref="E175:E177" si="126">IF(D175,D175+0*7,"")</f>
        <v/>
      </c>
      <c r="H175" s="24" t="str">
        <f t="shared" ref="H175:H177" si="127">IF(D175,D175+16*7,"")</f>
        <v/>
      </c>
      <c r="K175" s="24" t="str">
        <f t="shared" ref="K175:K177" si="128">IF(D175,D175+52*7,"")</f>
        <v/>
      </c>
      <c r="N175" s="14"/>
    </row>
    <row r="176" spans="1:14" ht="12.75" customHeight="1" x14ac:dyDescent="0.25">
      <c r="B176" s="19"/>
      <c r="C176" s="4" t="s">
        <v>2</v>
      </c>
      <c r="D176" s="10"/>
      <c r="E176" s="24" t="str">
        <f t="shared" si="126"/>
        <v/>
      </c>
      <c r="H176" s="24" t="str">
        <f t="shared" si="127"/>
        <v/>
      </c>
      <c r="K176" s="24" t="str">
        <f t="shared" si="128"/>
        <v/>
      </c>
      <c r="N176" s="14"/>
    </row>
    <row r="177" spans="1:14" ht="12.95" customHeight="1" x14ac:dyDescent="0.25">
      <c r="B177" s="19"/>
      <c r="C177" s="4" t="s">
        <v>23</v>
      </c>
      <c r="D177" s="10"/>
      <c r="E177" s="24" t="str">
        <f t="shared" si="126"/>
        <v/>
      </c>
      <c r="H177" s="24" t="str">
        <f t="shared" si="127"/>
        <v/>
      </c>
      <c r="K177" s="24" t="str">
        <f t="shared" si="128"/>
        <v/>
      </c>
      <c r="N177" s="13"/>
    </row>
    <row r="178" spans="1:14" ht="12.95" customHeight="1" x14ac:dyDescent="0.25">
      <c r="B178" s="19"/>
      <c r="D178" s="10"/>
      <c r="E178" s="24"/>
      <c r="H178" s="24"/>
      <c r="K178" s="24"/>
      <c r="N178" s="13"/>
    </row>
    <row r="179" spans="1:14" ht="12.95" customHeight="1" x14ac:dyDescent="0.25">
      <c r="A179" s="16"/>
      <c r="B179" s="18" t="s">
        <v>25</v>
      </c>
      <c r="C179" s="4" t="s">
        <v>3</v>
      </c>
      <c r="D179" s="10"/>
      <c r="E179" s="24" t="str">
        <f t="shared" ref="E179:E181" si="129">IF(D179,D179+0*7,"")</f>
        <v/>
      </c>
      <c r="H179" s="24" t="str">
        <f t="shared" ref="H179:H181" si="130">IF(D179,D179+16*7,"")</f>
        <v/>
      </c>
      <c r="K179" s="24" t="str">
        <f t="shared" ref="K179:K181" si="131">IF(D179,D179+52*7,"")</f>
        <v/>
      </c>
      <c r="N179" s="14"/>
    </row>
    <row r="180" spans="1:14" ht="12.95" customHeight="1" x14ac:dyDescent="0.25">
      <c r="B180" s="19"/>
      <c r="C180" s="4" t="s">
        <v>2</v>
      </c>
      <c r="D180" s="10"/>
      <c r="E180" s="24" t="str">
        <f t="shared" si="129"/>
        <v/>
      </c>
      <c r="H180" s="24" t="str">
        <f t="shared" si="130"/>
        <v/>
      </c>
      <c r="K180" s="24" t="str">
        <f t="shared" si="131"/>
        <v/>
      </c>
      <c r="N180" s="14"/>
    </row>
    <row r="181" spans="1:14" ht="12.95" customHeight="1" x14ac:dyDescent="0.25">
      <c r="B181" s="19"/>
      <c r="C181" s="4" t="s">
        <v>23</v>
      </c>
      <c r="D181" s="10"/>
      <c r="E181" s="24" t="str">
        <f t="shared" si="129"/>
        <v/>
      </c>
      <c r="H181" s="24" t="str">
        <f t="shared" si="130"/>
        <v/>
      </c>
      <c r="K181" s="24" t="str">
        <f t="shared" si="131"/>
        <v/>
      </c>
      <c r="N181" s="13"/>
    </row>
    <row r="182" spans="1:14" ht="12.95" customHeight="1" x14ac:dyDescent="0.25">
      <c r="B182" s="19"/>
      <c r="D182" s="10"/>
      <c r="E182" s="24"/>
      <c r="H182" s="24"/>
      <c r="K182" s="24"/>
      <c r="N182" s="13"/>
    </row>
    <row r="183" spans="1:14" ht="12.95" customHeight="1" x14ac:dyDescent="0.25">
      <c r="A183" s="16"/>
      <c r="B183" s="18" t="s">
        <v>25</v>
      </c>
      <c r="C183" s="4" t="s">
        <v>3</v>
      </c>
      <c r="D183" s="10"/>
      <c r="E183" s="24" t="str">
        <f t="shared" ref="E183:E185" si="132">IF(D183,D183+0*7,"")</f>
        <v/>
      </c>
      <c r="H183" s="24" t="str">
        <f t="shared" ref="H183:H185" si="133">IF(D183,D183+16*7,"")</f>
        <v/>
      </c>
      <c r="K183" s="24" t="str">
        <f t="shared" ref="K183:K185" si="134">IF(D183,D183+52*7,"")</f>
        <v/>
      </c>
      <c r="N183" s="14"/>
    </row>
    <row r="184" spans="1:14" ht="12.95" customHeight="1" x14ac:dyDescent="0.25">
      <c r="B184" s="19"/>
      <c r="C184" s="4" t="s">
        <v>2</v>
      </c>
      <c r="D184" s="10"/>
      <c r="E184" s="24" t="str">
        <f t="shared" si="132"/>
        <v/>
      </c>
      <c r="H184" s="24" t="str">
        <f t="shared" si="133"/>
        <v/>
      </c>
      <c r="K184" s="24" t="str">
        <f t="shared" si="134"/>
        <v/>
      </c>
      <c r="N184" s="14"/>
    </row>
    <row r="185" spans="1:14" ht="12.95" customHeight="1" x14ac:dyDescent="0.25">
      <c r="B185" s="19"/>
      <c r="C185" s="4" t="s">
        <v>23</v>
      </c>
      <c r="D185" s="10"/>
      <c r="E185" s="24" t="str">
        <f t="shared" si="132"/>
        <v/>
      </c>
      <c r="H185" s="24" t="str">
        <f t="shared" si="133"/>
        <v/>
      </c>
      <c r="K185" s="24" t="str">
        <f t="shared" si="134"/>
        <v/>
      </c>
      <c r="N185" s="13"/>
    </row>
    <row r="186" spans="1:14" ht="12.95" customHeight="1" x14ac:dyDescent="0.25">
      <c r="B186" s="19"/>
      <c r="D186" s="10"/>
      <c r="E186" s="24"/>
      <c r="H186" s="24"/>
      <c r="K186" s="24"/>
      <c r="N186" s="13"/>
    </row>
    <row r="187" spans="1:14" ht="12.95" customHeight="1" x14ac:dyDescent="0.25">
      <c r="B187" s="18" t="s">
        <v>25</v>
      </c>
      <c r="C187" s="4" t="s">
        <v>3</v>
      </c>
      <c r="D187" s="10"/>
      <c r="E187" s="24" t="str">
        <f t="shared" ref="E187:E189" si="135">IF(D187,D187+0*7,"")</f>
        <v/>
      </c>
      <c r="H187" s="24" t="str">
        <f t="shared" ref="H187:H189" si="136">IF(D187,D187+16*7,"")</f>
        <v/>
      </c>
      <c r="K187" s="24" t="str">
        <f t="shared" ref="K187:K189" si="137">IF(D187,D187+52*7,"")</f>
        <v/>
      </c>
      <c r="N187" s="14"/>
    </row>
    <row r="188" spans="1:14" ht="12.95" customHeight="1" x14ac:dyDescent="0.25">
      <c r="B188" s="19"/>
      <c r="C188" s="4" t="s">
        <v>2</v>
      </c>
      <c r="D188" s="10"/>
      <c r="E188" s="24" t="str">
        <f t="shared" si="135"/>
        <v/>
      </c>
      <c r="H188" s="24" t="str">
        <f t="shared" si="136"/>
        <v/>
      </c>
      <c r="K188" s="24" t="str">
        <f t="shared" si="137"/>
        <v/>
      </c>
      <c r="N188" s="14"/>
    </row>
    <row r="189" spans="1:14" ht="12.95" customHeight="1" x14ac:dyDescent="0.25">
      <c r="B189" s="19"/>
      <c r="C189" s="4" t="s">
        <v>23</v>
      </c>
      <c r="D189" s="10"/>
      <c r="E189" s="24" t="str">
        <f t="shared" si="135"/>
        <v/>
      </c>
      <c r="H189" s="24" t="str">
        <f t="shared" si="136"/>
        <v/>
      </c>
      <c r="K189" s="24" t="str">
        <f t="shared" si="137"/>
        <v/>
      </c>
      <c r="N189" s="13"/>
    </row>
    <row r="190" spans="1:14" ht="12.95" customHeight="1" x14ac:dyDescent="0.25">
      <c r="B190" s="19"/>
      <c r="D190" s="10"/>
      <c r="E190" s="24"/>
      <c r="H190" s="24"/>
      <c r="K190" s="24"/>
      <c r="N190" s="13"/>
    </row>
    <row r="191" spans="1:14" ht="12.95" customHeight="1" x14ac:dyDescent="0.25">
      <c r="A191" s="16"/>
      <c r="B191" s="18" t="s">
        <v>25</v>
      </c>
      <c r="C191" s="4" t="s">
        <v>3</v>
      </c>
      <c r="D191" s="10"/>
      <c r="E191" s="24" t="str">
        <f t="shared" ref="E191:E193" si="138">IF(D191,D191+0*7,"")</f>
        <v/>
      </c>
      <c r="H191" s="24" t="str">
        <f t="shared" ref="H191:H193" si="139">IF(D191,D191+16*7,"")</f>
        <v/>
      </c>
      <c r="K191" s="24" t="str">
        <f t="shared" ref="K191:K193" si="140">IF(D191,D191+52*7,"")</f>
        <v/>
      </c>
      <c r="N191" s="14"/>
    </row>
    <row r="192" spans="1:14" ht="12.95" customHeight="1" x14ac:dyDescent="0.25">
      <c r="B192" s="19"/>
      <c r="C192" s="4" t="s">
        <v>2</v>
      </c>
      <c r="D192" s="10"/>
      <c r="E192" s="24" t="str">
        <f t="shared" si="138"/>
        <v/>
      </c>
      <c r="H192" s="24" t="str">
        <f t="shared" si="139"/>
        <v/>
      </c>
      <c r="K192" s="24" t="str">
        <f t="shared" si="140"/>
        <v/>
      </c>
      <c r="N192" s="14"/>
    </row>
    <row r="193" spans="1:14" ht="12.95" customHeight="1" x14ac:dyDescent="0.25">
      <c r="B193" s="19"/>
      <c r="C193" s="4" t="s">
        <v>23</v>
      </c>
      <c r="D193" s="10"/>
      <c r="E193" s="24" t="str">
        <f t="shared" si="138"/>
        <v/>
      </c>
      <c r="H193" s="24" t="str">
        <f t="shared" si="139"/>
        <v/>
      </c>
      <c r="K193" s="24" t="str">
        <f t="shared" si="140"/>
        <v/>
      </c>
      <c r="N193" s="13"/>
    </row>
    <row r="194" spans="1:14" ht="12.95" customHeight="1" x14ac:dyDescent="0.25">
      <c r="B194" s="19"/>
      <c r="D194" s="10"/>
      <c r="E194" s="24"/>
      <c r="H194" s="24"/>
      <c r="K194" s="24"/>
      <c r="N194" s="13"/>
    </row>
    <row r="195" spans="1:14" ht="12.95" customHeight="1" x14ac:dyDescent="0.25">
      <c r="A195" s="16"/>
      <c r="B195" s="18" t="s">
        <v>25</v>
      </c>
      <c r="C195" s="4" t="s">
        <v>3</v>
      </c>
      <c r="D195" s="10"/>
      <c r="E195" s="24" t="str">
        <f t="shared" ref="E195:E197" si="141">IF(D195,D195+0*7,"")</f>
        <v/>
      </c>
      <c r="H195" s="24" t="str">
        <f t="shared" ref="H195:H197" si="142">IF(D195,D195+16*7,"")</f>
        <v/>
      </c>
      <c r="K195" s="24" t="str">
        <f t="shared" ref="K195:K197" si="143">IF(D195,D195+52*7,"")</f>
        <v/>
      </c>
      <c r="N195" s="14"/>
    </row>
    <row r="196" spans="1:14" ht="12.95" customHeight="1" x14ac:dyDescent="0.25">
      <c r="B196" s="19"/>
      <c r="C196" s="4" t="s">
        <v>2</v>
      </c>
      <c r="D196" s="10"/>
      <c r="E196" s="24" t="str">
        <f t="shared" si="141"/>
        <v/>
      </c>
      <c r="H196" s="24" t="str">
        <f t="shared" si="142"/>
        <v/>
      </c>
      <c r="K196" s="24" t="str">
        <f t="shared" si="143"/>
        <v/>
      </c>
      <c r="N196" s="14"/>
    </row>
    <row r="197" spans="1:14" ht="12.95" customHeight="1" x14ac:dyDescent="0.25">
      <c r="B197" s="19"/>
      <c r="C197" s="4" t="s">
        <v>23</v>
      </c>
      <c r="D197" s="10"/>
      <c r="E197" s="24" t="str">
        <f t="shared" si="141"/>
        <v/>
      </c>
      <c r="H197" s="24" t="str">
        <f t="shared" si="142"/>
        <v/>
      </c>
      <c r="K197" s="24" t="str">
        <f t="shared" si="143"/>
        <v/>
      </c>
      <c r="N197" s="13"/>
    </row>
    <row r="198" spans="1:14" ht="12.95" customHeight="1" x14ac:dyDescent="0.25">
      <c r="B198" s="19"/>
      <c r="D198" s="10"/>
      <c r="E198" s="24"/>
      <c r="H198" s="24"/>
      <c r="K198" s="24"/>
      <c r="N198" s="13"/>
    </row>
    <row r="199" spans="1:14" ht="12.95" customHeight="1" x14ac:dyDescent="0.25">
      <c r="A199" s="16"/>
      <c r="B199" s="18" t="s">
        <v>25</v>
      </c>
      <c r="C199" s="4" t="s">
        <v>3</v>
      </c>
      <c r="D199" s="10"/>
      <c r="E199" s="24" t="str">
        <f t="shared" ref="E199:E201" si="144">IF(D199,D199+0*7,"")</f>
        <v/>
      </c>
      <c r="H199" s="24" t="str">
        <f t="shared" ref="H199:H201" si="145">IF(D199,D199+16*7,"")</f>
        <v/>
      </c>
      <c r="K199" s="24" t="str">
        <f t="shared" ref="K199:K201" si="146">IF(D199,D199+52*7,"")</f>
        <v/>
      </c>
      <c r="N199" s="14"/>
    </row>
    <row r="200" spans="1:14" ht="12.95" customHeight="1" x14ac:dyDescent="0.25">
      <c r="B200" s="19"/>
      <c r="C200" s="4" t="s">
        <v>2</v>
      </c>
      <c r="D200" s="10"/>
      <c r="E200" s="24" t="str">
        <f t="shared" si="144"/>
        <v/>
      </c>
      <c r="H200" s="24" t="str">
        <f t="shared" si="145"/>
        <v/>
      </c>
      <c r="K200" s="24" t="str">
        <f t="shared" si="146"/>
        <v/>
      </c>
      <c r="N200" s="14"/>
    </row>
    <row r="201" spans="1:14" ht="12.95" customHeight="1" x14ac:dyDescent="0.25">
      <c r="B201" s="19"/>
      <c r="C201" s="4" t="s">
        <v>23</v>
      </c>
      <c r="D201" s="10"/>
      <c r="E201" s="24" t="str">
        <f t="shared" si="144"/>
        <v/>
      </c>
      <c r="H201" s="24" t="str">
        <f t="shared" si="145"/>
        <v/>
      </c>
      <c r="K201" s="24" t="str">
        <f t="shared" si="146"/>
        <v/>
      </c>
      <c r="N201" s="13"/>
    </row>
    <row r="202" spans="1:14" ht="12.95" customHeight="1" x14ac:dyDescent="0.25">
      <c r="B202" s="19"/>
      <c r="D202" s="10"/>
      <c r="E202" s="24"/>
      <c r="H202" s="24"/>
      <c r="K202" s="24"/>
      <c r="N202" s="13"/>
    </row>
    <row r="203" spans="1:14" ht="12.95" customHeight="1" x14ac:dyDescent="0.25">
      <c r="A203" s="16"/>
      <c r="B203" s="18" t="s">
        <v>25</v>
      </c>
      <c r="C203" s="4" t="s">
        <v>3</v>
      </c>
      <c r="D203" s="10"/>
      <c r="E203" s="24" t="str">
        <f t="shared" ref="E203:E205" si="147">IF(D203,D203+0*7,"")</f>
        <v/>
      </c>
      <c r="H203" s="24" t="str">
        <f t="shared" ref="H203:H205" si="148">IF(D203,D203+16*7,"")</f>
        <v/>
      </c>
      <c r="K203" s="24" t="str">
        <f t="shared" ref="K203:K205" si="149">IF(D203,D203+52*7,"")</f>
        <v/>
      </c>
      <c r="N203" s="14"/>
    </row>
    <row r="204" spans="1:14" ht="12.95" customHeight="1" x14ac:dyDescent="0.25">
      <c r="B204" s="19"/>
      <c r="C204" s="4" t="s">
        <v>2</v>
      </c>
      <c r="D204" s="10"/>
      <c r="E204" s="24" t="str">
        <f t="shared" si="147"/>
        <v/>
      </c>
      <c r="H204" s="24" t="str">
        <f t="shared" si="148"/>
        <v/>
      </c>
      <c r="K204" s="24" t="str">
        <f t="shared" si="149"/>
        <v/>
      </c>
      <c r="N204" s="14"/>
    </row>
    <row r="205" spans="1:14" ht="12.95" customHeight="1" x14ac:dyDescent="0.25">
      <c r="B205" s="19"/>
      <c r="C205" s="4" t="s">
        <v>23</v>
      </c>
      <c r="D205" s="10"/>
      <c r="E205" s="24" t="str">
        <f t="shared" si="147"/>
        <v/>
      </c>
      <c r="H205" s="24" t="str">
        <f t="shared" si="148"/>
        <v/>
      </c>
      <c r="K205" s="24" t="str">
        <f t="shared" si="149"/>
        <v/>
      </c>
      <c r="N205" s="13"/>
    </row>
    <row r="206" spans="1:14" ht="12.95" customHeight="1" x14ac:dyDescent="0.25">
      <c r="B206" s="19"/>
      <c r="D206" s="10"/>
      <c r="E206" s="24"/>
      <c r="H206" s="24"/>
      <c r="K206" s="24"/>
      <c r="N206" s="13"/>
    </row>
    <row r="207" spans="1:14" ht="12.95" customHeight="1" x14ac:dyDescent="0.25">
      <c r="B207" s="18" t="s">
        <v>25</v>
      </c>
      <c r="C207" s="4" t="s">
        <v>3</v>
      </c>
      <c r="D207" s="10"/>
      <c r="E207" s="24" t="str">
        <f t="shared" ref="E207:E209" si="150">IF(D207,D207+0*7,"")</f>
        <v/>
      </c>
      <c r="H207" s="24" t="str">
        <f t="shared" ref="H207:H209" si="151">IF(D207,D207+16*7,"")</f>
        <v/>
      </c>
      <c r="K207" s="24" t="str">
        <f t="shared" ref="K207:K209" si="152">IF(D207,D207+52*7,"")</f>
        <v/>
      </c>
      <c r="N207" s="14"/>
    </row>
    <row r="208" spans="1:14" ht="12.95" customHeight="1" x14ac:dyDescent="0.25">
      <c r="B208" s="19"/>
      <c r="C208" s="4" t="s">
        <v>2</v>
      </c>
      <c r="D208" s="10"/>
      <c r="E208" s="24" t="str">
        <f t="shared" si="150"/>
        <v/>
      </c>
      <c r="H208" s="24" t="str">
        <f t="shared" si="151"/>
        <v/>
      </c>
      <c r="K208" s="24" t="str">
        <f t="shared" si="152"/>
        <v/>
      </c>
      <c r="N208" s="14"/>
    </row>
    <row r="209" spans="1:14" ht="12.95" customHeight="1" x14ac:dyDescent="0.25">
      <c r="B209" s="19"/>
      <c r="C209" s="4" t="s">
        <v>23</v>
      </c>
      <c r="D209" s="10"/>
      <c r="E209" s="24" t="str">
        <f t="shared" si="150"/>
        <v/>
      </c>
      <c r="H209" s="24" t="str">
        <f t="shared" si="151"/>
        <v/>
      </c>
      <c r="K209" s="24" t="str">
        <f t="shared" si="152"/>
        <v/>
      </c>
      <c r="N209" s="13"/>
    </row>
    <row r="210" spans="1:14" ht="12.95" customHeight="1" x14ac:dyDescent="0.25">
      <c r="B210" s="19"/>
      <c r="D210" s="10"/>
      <c r="E210" s="24"/>
      <c r="H210" s="24"/>
      <c r="K210" s="24"/>
      <c r="N210" s="13"/>
    </row>
    <row r="211" spans="1:14" ht="12.95" customHeight="1" x14ac:dyDescent="0.25">
      <c r="A211" s="16"/>
      <c r="B211" s="18" t="s">
        <v>25</v>
      </c>
      <c r="C211" s="4" t="s">
        <v>3</v>
      </c>
      <c r="D211" s="10"/>
      <c r="E211" s="24" t="str">
        <f t="shared" ref="E211:E213" si="153">IF(D211,D211+0*7,"")</f>
        <v/>
      </c>
      <c r="H211" s="24" t="str">
        <f t="shared" ref="H211:H213" si="154">IF(D211,D211+16*7,"")</f>
        <v/>
      </c>
      <c r="K211" s="24" t="str">
        <f t="shared" ref="K211:K213" si="155">IF(D211,D211+52*7,"")</f>
        <v/>
      </c>
      <c r="N211" s="14"/>
    </row>
    <row r="212" spans="1:14" ht="12.95" customHeight="1" x14ac:dyDescent="0.25">
      <c r="B212" s="19"/>
      <c r="C212" s="4" t="s">
        <v>2</v>
      </c>
      <c r="D212" s="10"/>
      <c r="E212" s="24" t="str">
        <f t="shared" si="153"/>
        <v/>
      </c>
      <c r="H212" s="24" t="str">
        <f t="shared" si="154"/>
        <v/>
      </c>
      <c r="K212" s="24" t="str">
        <f t="shared" si="155"/>
        <v/>
      </c>
      <c r="N212" s="14"/>
    </row>
    <row r="213" spans="1:14" ht="12.95" customHeight="1" x14ac:dyDescent="0.25">
      <c r="B213" s="19"/>
      <c r="C213" s="4" t="s">
        <v>23</v>
      </c>
      <c r="D213" s="10"/>
      <c r="E213" s="24" t="str">
        <f t="shared" si="153"/>
        <v/>
      </c>
      <c r="H213" s="24" t="str">
        <f t="shared" si="154"/>
        <v/>
      </c>
      <c r="K213" s="24" t="str">
        <f t="shared" si="155"/>
        <v/>
      </c>
      <c r="N213" s="13"/>
    </row>
    <row r="214" spans="1:14" ht="12.95" customHeight="1" x14ac:dyDescent="0.25">
      <c r="B214" s="19"/>
      <c r="D214" s="10"/>
      <c r="E214" s="24"/>
      <c r="H214" s="24"/>
      <c r="K214" s="24"/>
      <c r="N214" s="13"/>
    </row>
    <row r="215" spans="1:14" ht="12.95" customHeight="1" x14ac:dyDescent="0.25">
      <c r="A215" s="16"/>
      <c r="B215" s="18" t="s">
        <v>25</v>
      </c>
      <c r="C215" s="4" t="s">
        <v>3</v>
      </c>
      <c r="D215" s="10"/>
      <c r="E215" s="24" t="str">
        <f t="shared" ref="E215:E217" si="156">IF(D215,D215+0*7,"")</f>
        <v/>
      </c>
      <c r="H215" s="24" t="str">
        <f t="shared" ref="H215:H217" si="157">IF(D215,D215+16*7,"")</f>
        <v/>
      </c>
      <c r="K215" s="24" t="str">
        <f t="shared" ref="K215:K217" si="158">IF(D215,D215+52*7,"")</f>
        <v/>
      </c>
      <c r="N215" s="14"/>
    </row>
    <row r="216" spans="1:14" ht="12.95" customHeight="1" x14ac:dyDescent="0.25">
      <c r="B216" s="19"/>
      <c r="C216" s="4" t="s">
        <v>2</v>
      </c>
      <c r="D216" s="10"/>
      <c r="E216" s="24" t="str">
        <f t="shared" si="156"/>
        <v/>
      </c>
      <c r="H216" s="24" t="str">
        <f t="shared" si="157"/>
        <v/>
      </c>
      <c r="K216" s="24" t="str">
        <f t="shared" si="158"/>
        <v/>
      </c>
      <c r="N216" s="14"/>
    </row>
    <row r="217" spans="1:14" ht="12.95" customHeight="1" x14ac:dyDescent="0.25">
      <c r="B217" s="19"/>
      <c r="C217" s="4" t="s">
        <v>23</v>
      </c>
      <c r="D217" s="10"/>
      <c r="E217" s="24" t="str">
        <f t="shared" si="156"/>
        <v/>
      </c>
      <c r="H217" s="24" t="str">
        <f t="shared" si="157"/>
        <v/>
      </c>
      <c r="K217" s="24" t="str">
        <f t="shared" si="158"/>
        <v/>
      </c>
      <c r="N217" s="14"/>
    </row>
    <row r="218" spans="1:14" ht="12.95" customHeight="1" x14ac:dyDescent="0.25">
      <c r="B218" s="19"/>
      <c r="D218" s="10"/>
      <c r="E218" s="24"/>
      <c r="H218" s="24"/>
      <c r="K218" s="24"/>
      <c r="N218" s="13"/>
    </row>
    <row r="219" spans="1:14" ht="12.95" customHeight="1" x14ac:dyDescent="0.25">
      <c r="A219" s="16"/>
      <c r="B219" s="18" t="s">
        <v>25</v>
      </c>
      <c r="C219" s="4" t="s">
        <v>3</v>
      </c>
      <c r="D219" s="10"/>
      <c r="E219" s="24" t="str">
        <f t="shared" ref="E219:E221" si="159">IF(D219,D219+0*7,"")</f>
        <v/>
      </c>
      <c r="H219" s="24" t="str">
        <f t="shared" ref="H219:H221" si="160">IF(D219,D219+16*7,"")</f>
        <v/>
      </c>
      <c r="K219" s="24" t="str">
        <f t="shared" ref="K219:K221" si="161">IF(D219,D219+52*7,"")</f>
        <v/>
      </c>
      <c r="N219" s="14"/>
    </row>
    <row r="220" spans="1:14" ht="12.95" customHeight="1" x14ac:dyDescent="0.25">
      <c r="B220" s="19"/>
      <c r="C220" s="4" t="s">
        <v>2</v>
      </c>
      <c r="D220" s="10"/>
      <c r="E220" s="24" t="str">
        <f t="shared" si="159"/>
        <v/>
      </c>
      <c r="H220" s="24" t="str">
        <f t="shared" si="160"/>
        <v/>
      </c>
      <c r="K220" s="24" t="str">
        <f t="shared" si="161"/>
        <v/>
      </c>
      <c r="N220" s="14"/>
    </row>
    <row r="221" spans="1:14" ht="12.95" customHeight="1" x14ac:dyDescent="0.25">
      <c r="B221" s="19"/>
      <c r="C221" s="4" t="s">
        <v>23</v>
      </c>
      <c r="D221" s="10"/>
      <c r="E221" s="24" t="str">
        <f t="shared" si="159"/>
        <v/>
      </c>
      <c r="H221" s="24" t="str">
        <f t="shared" si="160"/>
        <v/>
      </c>
      <c r="K221" s="24" t="str">
        <f t="shared" si="161"/>
        <v/>
      </c>
      <c r="N221" s="13"/>
    </row>
    <row r="222" spans="1:14" ht="12.95" customHeight="1" x14ac:dyDescent="0.25">
      <c r="B222" s="19"/>
      <c r="D222" s="10"/>
      <c r="E222" s="24"/>
      <c r="H222" s="24"/>
      <c r="K222" s="24"/>
      <c r="N222" s="13"/>
    </row>
    <row r="223" spans="1:14" ht="12.95" customHeight="1" x14ac:dyDescent="0.25">
      <c r="A223" s="16"/>
      <c r="B223" s="18" t="s">
        <v>25</v>
      </c>
      <c r="C223" s="4" t="s">
        <v>3</v>
      </c>
      <c r="D223" s="10"/>
      <c r="E223" s="24" t="str">
        <f t="shared" ref="E223:E225" si="162">IF(D223,D223+0*7,"")</f>
        <v/>
      </c>
      <c r="H223" s="24" t="str">
        <f t="shared" ref="H223:H225" si="163">IF(D223,D223+16*7,"")</f>
        <v/>
      </c>
      <c r="K223" s="24" t="str">
        <f t="shared" ref="K223:K225" si="164">IF(D223,D223+52*7,"")</f>
        <v/>
      </c>
      <c r="N223" s="14"/>
    </row>
    <row r="224" spans="1:14" ht="12.95" customHeight="1" x14ac:dyDescent="0.25">
      <c r="B224" s="19"/>
      <c r="C224" s="4" t="s">
        <v>2</v>
      </c>
      <c r="D224" s="10"/>
      <c r="E224" s="24" t="str">
        <f t="shared" si="162"/>
        <v/>
      </c>
      <c r="H224" s="24" t="str">
        <f t="shared" si="163"/>
        <v/>
      </c>
      <c r="K224" s="24" t="str">
        <f t="shared" si="164"/>
        <v/>
      </c>
      <c r="N224" s="14"/>
    </row>
    <row r="225" spans="1:14" ht="12.95" customHeight="1" x14ac:dyDescent="0.25">
      <c r="B225" s="19"/>
      <c r="C225" s="4" t="s">
        <v>23</v>
      </c>
      <c r="D225" s="10"/>
      <c r="E225" s="24" t="str">
        <f t="shared" si="162"/>
        <v/>
      </c>
      <c r="H225" s="24" t="str">
        <f t="shared" si="163"/>
        <v/>
      </c>
      <c r="K225" s="24" t="str">
        <f t="shared" si="164"/>
        <v/>
      </c>
      <c r="N225" s="13"/>
    </row>
    <row r="226" spans="1:14" ht="12.95" customHeight="1" x14ac:dyDescent="0.25">
      <c r="B226" s="19"/>
      <c r="D226" s="10"/>
      <c r="E226" s="24"/>
      <c r="H226" s="24"/>
      <c r="K226" s="24"/>
      <c r="N226" s="13"/>
    </row>
    <row r="227" spans="1:14" ht="12.95" customHeight="1" x14ac:dyDescent="0.25">
      <c r="A227" s="16"/>
      <c r="B227" s="18" t="s">
        <v>25</v>
      </c>
      <c r="C227" s="4" t="s">
        <v>3</v>
      </c>
      <c r="D227" s="10"/>
      <c r="E227" s="24" t="str">
        <f t="shared" ref="E227:E229" si="165">IF(D227,D227+0*7,"")</f>
        <v/>
      </c>
      <c r="H227" s="24" t="str">
        <f t="shared" ref="H227:H229" si="166">IF(D227,D227+16*7,"")</f>
        <v/>
      </c>
      <c r="K227" s="24" t="str">
        <f t="shared" ref="K227:K229" si="167">IF(D227,D227+52*7,"")</f>
        <v/>
      </c>
      <c r="N227" s="14"/>
    </row>
    <row r="228" spans="1:14" ht="12.95" customHeight="1" x14ac:dyDescent="0.25">
      <c r="B228" s="19"/>
      <c r="C228" s="4" t="s">
        <v>2</v>
      </c>
      <c r="D228" s="10"/>
      <c r="E228" s="24" t="str">
        <f t="shared" si="165"/>
        <v/>
      </c>
      <c r="H228" s="24" t="str">
        <f t="shared" si="166"/>
        <v/>
      </c>
      <c r="K228" s="24" t="str">
        <f t="shared" si="167"/>
        <v/>
      </c>
      <c r="N228" s="14"/>
    </row>
    <row r="229" spans="1:14" ht="12.95" customHeight="1" x14ac:dyDescent="0.25">
      <c r="B229" s="19"/>
      <c r="C229" s="4" t="s">
        <v>23</v>
      </c>
      <c r="D229" s="10"/>
      <c r="E229" s="24" t="str">
        <f t="shared" si="165"/>
        <v/>
      </c>
      <c r="H229" s="24" t="str">
        <f t="shared" si="166"/>
        <v/>
      </c>
      <c r="K229" s="24" t="str">
        <f t="shared" si="167"/>
        <v/>
      </c>
      <c r="N229" s="13"/>
    </row>
    <row r="230" spans="1:14" ht="12.95" customHeight="1" x14ac:dyDescent="0.25">
      <c r="B230" s="19"/>
      <c r="D230" s="10"/>
      <c r="E230" s="24"/>
      <c r="H230" s="24"/>
      <c r="K230" s="24"/>
      <c r="N230" s="13"/>
    </row>
    <row r="231" spans="1:14" ht="12.95" customHeight="1" x14ac:dyDescent="0.25">
      <c r="A231" s="16"/>
      <c r="B231" s="18" t="s">
        <v>25</v>
      </c>
      <c r="C231" s="4" t="s">
        <v>3</v>
      </c>
      <c r="D231" s="10"/>
      <c r="E231" s="24" t="str">
        <f t="shared" ref="E231:E233" si="168">IF(D231,D231+0*7,"")</f>
        <v/>
      </c>
      <c r="H231" s="24" t="str">
        <f t="shared" ref="H231:H233" si="169">IF(D231,D231+16*7,"")</f>
        <v/>
      </c>
      <c r="K231" s="24" t="str">
        <f t="shared" ref="K231:K233" si="170">IF(D231,D231+52*7,"")</f>
        <v/>
      </c>
      <c r="N231" s="14"/>
    </row>
    <row r="232" spans="1:14" ht="12.95" customHeight="1" x14ac:dyDescent="0.25">
      <c r="B232" s="19"/>
      <c r="C232" s="4" t="s">
        <v>2</v>
      </c>
      <c r="D232" s="10"/>
      <c r="E232" s="24" t="str">
        <f t="shared" si="168"/>
        <v/>
      </c>
      <c r="H232" s="24" t="str">
        <f t="shared" si="169"/>
        <v/>
      </c>
      <c r="K232" s="24" t="str">
        <f t="shared" si="170"/>
        <v/>
      </c>
      <c r="N232" s="14"/>
    </row>
    <row r="233" spans="1:14" ht="12.95" customHeight="1" x14ac:dyDescent="0.25">
      <c r="B233" s="19"/>
      <c r="C233" s="4" t="s">
        <v>23</v>
      </c>
      <c r="D233" s="10"/>
      <c r="E233" s="24" t="str">
        <f t="shared" si="168"/>
        <v/>
      </c>
      <c r="H233" s="24" t="str">
        <f t="shared" si="169"/>
        <v/>
      </c>
      <c r="K233" s="24" t="str">
        <f t="shared" si="170"/>
        <v/>
      </c>
      <c r="N233" s="13"/>
    </row>
    <row r="234" spans="1:14" ht="12.95" customHeight="1" x14ac:dyDescent="0.25">
      <c r="B234" s="19"/>
      <c r="D234" s="10"/>
      <c r="E234" s="24"/>
      <c r="H234" s="24"/>
      <c r="K234" s="24"/>
      <c r="N234" s="13"/>
    </row>
    <row r="235" spans="1:14" ht="12.95" customHeight="1" x14ac:dyDescent="0.25">
      <c r="A235" s="16"/>
      <c r="B235" s="18" t="s">
        <v>25</v>
      </c>
      <c r="C235" s="4" t="s">
        <v>3</v>
      </c>
      <c r="D235" s="10"/>
      <c r="E235" s="24" t="str">
        <f t="shared" ref="E235:E237" si="171">IF(D235,D235+0*7,"")</f>
        <v/>
      </c>
      <c r="H235" s="24" t="str">
        <f t="shared" ref="H235:H237" si="172">IF(D235,D235+16*7,"")</f>
        <v/>
      </c>
      <c r="K235" s="24" t="str">
        <f t="shared" ref="K235:K237" si="173">IF(D235,D235+52*7,"")</f>
        <v/>
      </c>
      <c r="N235" s="14"/>
    </row>
    <row r="236" spans="1:14" ht="12.95" customHeight="1" x14ac:dyDescent="0.25">
      <c r="B236" s="19"/>
      <c r="C236" s="4" t="s">
        <v>2</v>
      </c>
      <c r="D236" s="10"/>
      <c r="E236" s="24" t="str">
        <f t="shared" si="171"/>
        <v/>
      </c>
      <c r="H236" s="24" t="str">
        <f t="shared" si="172"/>
        <v/>
      </c>
      <c r="K236" s="24" t="str">
        <f t="shared" si="173"/>
        <v/>
      </c>
      <c r="N236" s="14"/>
    </row>
    <row r="237" spans="1:14" ht="12.95" customHeight="1" x14ac:dyDescent="0.25">
      <c r="B237" s="19"/>
      <c r="C237" s="4" t="s">
        <v>23</v>
      </c>
      <c r="D237" s="10"/>
      <c r="E237" s="24" t="str">
        <f t="shared" si="171"/>
        <v/>
      </c>
      <c r="H237" s="24" t="str">
        <f t="shared" si="172"/>
        <v/>
      </c>
      <c r="K237" s="24" t="str">
        <f t="shared" si="173"/>
        <v/>
      </c>
      <c r="N237" s="13"/>
    </row>
    <row r="238" spans="1:14" ht="12.95" customHeight="1" x14ac:dyDescent="0.25">
      <c r="B238" s="19"/>
      <c r="D238" s="10"/>
      <c r="E238" s="24"/>
      <c r="H238" s="24"/>
      <c r="K238" s="24"/>
      <c r="N238" s="13"/>
    </row>
    <row r="239" spans="1:14" ht="12.95" customHeight="1" x14ac:dyDescent="0.25">
      <c r="A239" s="16"/>
      <c r="B239" s="18" t="s">
        <v>25</v>
      </c>
      <c r="C239" s="4" t="s">
        <v>3</v>
      </c>
      <c r="D239" s="10"/>
      <c r="E239" s="24" t="str">
        <f t="shared" ref="E239:E241" si="174">IF(D239,D239+0*7,"")</f>
        <v/>
      </c>
      <c r="H239" s="24" t="str">
        <f t="shared" ref="H239:H241" si="175">IF(D239,D239+16*7,"")</f>
        <v/>
      </c>
      <c r="K239" s="24" t="str">
        <f t="shared" ref="K239:K241" si="176">IF(D239,D239+52*7,"")</f>
        <v/>
      </c>
      <c r="N239" s="14"/>
    </row>
    <row r="240" spans="1:14" ht="12.95" customHeight="1" x14ac:dyDescent="0.25">
      <c r="B240" s="19"/>
      <c r="C240" s="4" t="s">
        <v>2</v>
      </c>
      <c r="D240" s="10"/>
      <c r="E240" s="24" t="str">
        <f t="shared" si="174"/>
        <v/>
      </c>
      <c r="H240" s="24" t="str">
        <f t="shared" si="175"/>
        <v/>
      </c>
      <c r="K240" s="24" t="str">
        <f t="shared" si="176"/>
        <v/>
      </c>
      <c r="N240" s="14"/>
    </row>
    <row r="241" spans="1:14" ht="12.95" customHeight="1" x14ac:dyDescent="0.25">
      <c r="B241" s="19"/>
      <c r="C241" s="4" t="s">
        <v>23</v>
      </c>
      <c r="D241" s="10"/>
      <c r="E241" s="24" t="str">
        <f t="shared" si="174"/>
        <v/>
      </c>
      <c r="H241" s="24" t="str">
        <f t="shared" si="175"/>
        <v/>
      </c>
      <c r="K241" s="24" t="str">
        <f t="shared" si="176"/>
        <v/>
      </c>
      <c r="N241" s="13"/>
    </row>
    <row r="242" spans="1:14" ht="12.95" customHeight="1" x14ac:dyDescent="0.25">
      <c r="B242" s="19"/>
      <c r="D242" s="10"/>
      <c r="E242" s="24"/>
      <c r="H242" s="24"/>
      <c r="K242" s="24"/>
      <c r="N242" s="13"/>
    </row>
    <row r="243" spans="1:14" ht="12.95" customHeight="1" x14ac:dyDescent="0.25">
      <c r="A243" s="16"/>
      <c r="B243" s="18" t="s">
        <v>25</v>
      </c>
      <c r="C243" s="4" t="s">
        <v>3</v>
      </c>
      <c r="D243" s="10"/>
      <c r="E243" s="24" t="str">
        <f t="shared" ref="E243:E245" si="177">IF(D243,D243+0*7,"")</f>
        <v/>
      </c>
      <c r="H243" s="24" t="str">
        <f t="shared" ref="H243:H245" si="178">IF(D243,D243+16*7,"")</f>
        <v/>
      </c>
      <c r="K243" s="24" t="str">
        <f t="shared" ref="K243:K245" si="179">IF(D243,D243+52*7,"")</f>
        <v/>
      </c>
      <c r="N243" s="14"/>
    </row>
    <row r="244" spans="1:14" ht="12.95" customHeight="1" x14ac:dyDescent="0.25">
      <c r="B244" s="19"/>
      <c r="C244" s="4" t="s">
        <v>2</v>
      </c>
      <c r="D244" s="10"/>
      <c r="E244" s="24" t="str">
        <f t="shared" si="177"/>
        <v/>
      </c>
      <c r="H244" s="24" t="str">
        <f t="shared" si="178"/>
        <v/>
      </c>
      <c r="K244" s="24" t="str">
        <f t="shared" si="179"/>
        <v/>
      </c>
      <c r="N244" s="14"/>
    </row>
    <row r="245" spans="1:14" ht="12.95" customHeight="1" x14ac:dyDescent="0.25">
      <c r="B245" s="19"/>
      <c r="C245" s="4" t="s">
        <v>23</v>
      </c>
      <c r="D245" s="10"/>
      <c r="E245" s="24" t="str">
        <f t="shared" si="177"/>
        <v/>
      </c>
      <c r="H245" s="24" t="str">
        <f t="shared" si="178"/>
        <v/>
      </c>
      <c r="K245" s="24" t="str">
        <f t="shared" si="179"/>
        <v/>
      </c>
      <c r="N245" s="13"/>
    </row>
    <row r="246" spans="1:14" ht="12.95" customHeight="1" x14ac:dyDescent="0.25">
      <c r="B246" s="19"/>
      <c r="D246" s="10"/>
      <c r="E246" s="24"/>
      <c r="H246" s="24"/>
      <c r="K246" s="24"/>
      <c r="N246" s="13"/>
    </row>
    <row r="247" spans="1:14" ht="12.95" customHeight="1" x14ac:dyDescent="0.25">
      <c r="B247" s="18" t="s">
        <v>25</v>
      </c>
      <c r="C247" s="4" t="s">
        <v>3</v>
      </c>
      <c r="D247" s="10"/>
      <c r="E247" s="24" t="str">
        <f t="shared" ref="E247:E249" si="180">IF(D247,D247+0*7,"")</f>
        <v/>
      </c>
      <c r="H247" s="24" t="str">
        <f t="shared" ref="H247:H249" si="181">IF(D247,D247+16*7,"")</f>
        <v/>
      </c>
      <c r="K247" s="24" t="str">
        <f t="shared" ref="K247:K249" si="182">IF(D247,D247+52*7,"")</f>
        <v/>
      </c>
      <c r="N247" s="14"/>
    </row>
    <row r="248" spans="1:14" ht="12.95" customHeight="1" x14ac:dyDescent="0.25">
      <c r="B248" s="19"/>
      <c r="C248" s="4" t="s">
        <v>2</v>
      </c>
      <c r="D248" s="10"/>
      <c r="E248" s="24" t="str">
        <f t="shared" si="180"/>
        <v/>
      </c>
      <c r="H248" s="24" t="str">
        <f t="shared" si="181"/>
        <v/>
      </c>
      <c r="K248" s="24" t="str">
        <f t="shared" si="182"/>
        <v/>
      </c>
      <c r="N248" s="14"/>
    </row>
    <row r="249" spans="1:14" ht="12.95" customHeight="1" x14ac:dyDescent="0.25">
      <c r="B249" s="19"/>
      <c r="C249" s="4" t="s">
        <v>23</v>
      </c>
      <c r="D249" s="10"/>
      <c r="E249" s="24" t="str">
        <f t="shared" si="180"/>
        <v/>
      </c>
      <c r="H249" s="24" t="str">
        <f t="shared" si="181"/>
        <v/>
      </c>
      <c r="K249" s="24" t="str">
        <f t="shared" si="182"/>
        <v/>
      </c>
      <c r="N249" s="13"/>
    </row>
    <row r="250" spans="1:14" ht="12.95" customHeight="1" x14ac:dyDescent="0.25">
      <c r="B250" s="19"/>
      <c r="D250" s="10"/>
      <c r="E250" s="24"/>
      <c r="H250" s="24"/>
      <c r="K250" s="24"/>
      <c r="N250" s="13"/>
    </row>
    <row r="251" spans="1:14" ht="12.95" customHeight="1" x14ac:dyDescent="0.25">
      <c r="A251" s="16"/>
      <c r="B251" s="18" t="s">
        <v>25</v>
      </c>
      <c r="C251" s="4" t="s">
        <v>3</v>
      </c>
      <c r="D251" s="10"/>
      <c r="E251" s="24" t="str">
        <f t="shared" ref="E251:E253" si="183">IF(D251,D251+0*7,"")</f>
        <v/>
      </c>
      <c r="H251" s="24" t="str">
        <f t="shared" ref="H251:H253" si="184">IF(D251,D251+16*7,"")</f>
        <v/>
      </c>
      <c r="K251" s="24" t="str">
        <f t="shared" ref="K251:K253" si="185">IF(D251,D251+52*7,"")</f>
        <v/>
      </c>
      <c r="N251" s="14"/>
    </row>
    <row r="252" spans="1:14" ht="12.95" customHeight="1" x14ac:dyDescent="0.25">
      <c r="B252" s="19"/>
      <c r="C252" s="4" t="s">
        <v>2</v>
      </c>
      <c r="D252" s="10"/>
      <c r="E252" s="24" t="str">
        <f t="shared" si="183"/>
        <v/>
      </c>
      <c r="H252" s="24" t="str">
        <f t="shared" si="184"/>
        <v/>
      </c>
      <c r="K252" s="24" t="str">
        <f t="shared" si="185"/>
        <v/>
      </c>
      <c r="N252" s="14"/>
    </row>
    <row r="253" spans="1:14" ht="12.95" customHeight="1" x14ac:dyDescent="0.25">
      <c r="B253" s="19"/>
      <c r="C253" s="4" t="s">
        <v>23</v>
      </c>
      <c r="D253" s="10"/>
      <c r="E253" s="24" t="str">
        <f t="shared" si="183"/>
        <v/>
      </c>
      <c r="H253" s="24" t="str">
        <f t="shared" si="184"/>
        <v/>
      </c>
      <c r="K253" s="24" t="str">
        <f t="shared" si="185"/>
        <v/>
      </c>
      <c r="N253" s="13"/>
    </row>
    <row r="254" spans="1:14" ht="12.95" customHeight="1" x14ac:dyDescent="0.25">
      <c r="B254" s="19"/>
      <c r="D254" s="10"/>
      <c r="E254" s="24"/>
      <c r="H254" s="24"/>
      <c r="K254" s="24"/>
      <c r="N254" s="13"/>
    </row>
    <row r="255" spans="1:14" ht="12.95" customHeight="1" x14ac:dyDescent="0.25">
      <c r="A255" s="16"/>
      <c r="B255" s="18" t="s">
        <v>25</v>
      </c>
      <c r="C255" s="4" t="s">
        <v>3</v>
      </c>
      <c r="D255" s="10"/>
      <c r="E255" s="24" t="str">
        <f t="shared" ref="E255:E257" si="186">IF(D255,D255+0*7,"")</f>
        <v/>
      </c>
      <c r="H255" s="24" t="str">
        <f t="shared" ref="H255:H257" si="187">IF(D255,D255+16*7,"")</f>
        <v/>
      </c>
      <c r="K255" s="24" t="str">
        <f t="shared" ref="K255:K257" si="188">IF(D255,D255+52*7,"")</f>
        <v/>
      </c>
      <c r="N255" s="14"/>
    </row>
    <row r="256" spans="1:14" ht="12.95" customHeight="1" x14ac:dyDescent="0.25">
      <c r="B256" s="19"/>
      <c r="C256" s="4" t="s">
        <v>2</v>
      </c>
      <c r="D256" s="10"/>
      <c r="E256" s="24" t="str">
        <f t="shared" si="186"/>
        <v/>
      </c>
      <c r="H256" s="24" t="str">
        <f t="shared" si="187"/>
        <v/>
      </c>
      <c r="K256" s="24" t="str">
        <f t="shared" si="188"/>
        <v/>
      </c>
      <c r="N256" s="14"/>
    </row>
    <row r="257" spans="1:14" ht="12.95" customHeight="1" x14ac:dyDescent="0.25">
      <c r="B257" s="19"/>
      <c r="C257" s="4" t="s">
        <v>23</v>
      </c>
      <c r="D257" s="10"/>
      <c r="E257" s="24" t="str">
        <f t="shared" si="186"/>
        <v/>
      </c>
      <c r="H257" s="24" t="str">
        <f t="shared" si="187"/>
        <v/>
      </c>
      <c r="K257" s="24" t="str">
        <f t="shared" si="188"/>
        <v/>
      </c>
      <c r="N257" s="13"/>
    </row>
    <row r="258" spans="1:14" ht="12.95" customHeight="1" x14ac:dyDescent="0.25">
      <c r="B258" s="19"/>
      <c r="D258" s="10"/>
      <c r="E258" s="24"/>
      <c r="H258" s="24"/>
      <c r="K258" s="24"/>
      <c r="N258" s="13"/>
    </row>
    <row r="259" spans="1:14" ht="12.95" customHeight="1" x14ac:dyDescent="0.25">
      <c r="A259" s="16"/>
      <c r="B259" s="18" t="s">
        <v>25</v>
      </c>
      <c r="C259" s="4" t="s">
        <v>3</v>
      </c>
      <c r="D259" s="10"/>
      <c r="E259" s="24" t="str">
        <f t="shared" ref="E259:E261" si="189">IF(D259,D259+0*7,"")</f>
        <v/>
      </c>
      <c r="H259" s="24" t="str">
        <f t="shared" ref="H259:H261" si="190">IF(D259,D259+16*7,"")</f>
        <v/>
      </c>
      <c r="K259" s="24" t="str">
        <f t="shared" ref="K259:K261" si="191">IF(D259,D259+52*7,"")</f>
        <v/>
      </c>
      <c r="N259" s="14"/>
    </row>
    <row r="260" spans="1:14" ht="12.95" customHeight="1" x14ac:dyDescent="0.25">
      <c r="B260" s="19"/>
      <c r="C260" s="4" t="s">
        <v>2</v>
      </c>
      <c r="D260" s="10"/>
      <c r="E260" s="24" t="str">
        <f t="shared" si="189"/>
        <v/>
      </c>
      <c r="H260" s="24" t="str">
        <f t="shared" si="190"/>
        <v/>
      </c>
      <c r="K260" s="24" t="str">
        <f t="shared" si="191"/>
        <v/>
      </c>
      <c r="N260" s="14"/>
    </row>
    <row r="261" spans="1:14" ht="12.95" customHeight="1" x14ac:dyDescent="0.25">
      <c r="B261" s="19"/>
      <c r="C261" s="4" t="s">
        <v>23</v>
      </c>
      <c r="D261" s="10"/>
      <c r="E261" s="24" t="str">
        <f t="shared" si="189"/>
        <v/>
      </c>
      <c r="H261" s="24" t="str">
        <f t="shared" si="190"/>
        <v/>
      </c>
      <c r="K261" s="24" t="str">
        <f t="shared" si="191"/>
        <v/>
      </c>
      <c r="N261" s="13"/>
    </row>
    <row r="262" spans="1:14" ht="12.95" customHeight="1" x14ac:dyDescent="0.25">
      <c r="B262" s="19"/>
      <c r="D262" s="10"/>
      <c r="E262" s="24"/>
      <c r="H262" s="24"/>
      <c r="K262" s="24"/>
      <c r="N262" s="13"/>
    </row>
    <row r="263" spans="1:14" ht="12.95" customHeight="1" x14ac:dyDescent="0.25">
      <c r="A263" s="16"/>
      <c r="B263" s="18" t="s">
        <v>25</v>
      </c>
      <c r="C263" s="4" t="s">
        <v>3</v>
      </c>
      <c r="D263" s="10"/>
      <c r="E263" s="24" t="str">
        <f t="shared" ref="E263:E265" si="192">IF(D263,D263+0*7,"")</f>
        <v/>
      </c>
      <c r="H263" s="24" t="str">
        <f t="shared" ref="H263:H265" si="193">IF(D263,D263+16*7,"")</f>
        <v/>
      </c>
      <c r="K263" s="24" t="str">
        <f t="shared" ref="K263:K265" si="194">IF(D263,D263+52*7,"")</f>
        <v/>
      </c>
      <c r="N263" s="14"/>
    </row>
    <row r="264" spans="1:14" ht="12.95" customHeight="1" x14ac:dyDescent="0.25">
      <c r="B264" s="19"/>
      <c r="C264" s="4" t="s">
        <v>2</v>
      </c>
      <c r="D264" s="10"/>
      <c r="E264" s="24" t="str">
        <f t="shared" si="192"/>
        <v/>
      </c>
      <c r="H264" s="24" t="str">
        <f t="shared" si="193"/>
        <v/>
      </c>
      <c r="K264" s="24" t="str">
        <f t="shared" si="194"/>
        <v/>
      </c>
      <c r="N264" s="14"/>
    </row>
    <row r="265" spans="1:14" ht="12.95" customHeight="1" x14ac:dyDescent="0.25">
      <c r="B265" s="19"/>
      <c r="C265" s="4" t="s">
        <v>23</v>
      </c>
      <c r="D265" s="10"/>
      <c r="E265" s="24" t="str">
        <f t="shared" si="192"/>
        <v/>
      </c>
      <c r="H265" s="24" t="str">
        <f t="shared" si="193"/>
        <v/>
      </c>
      <c r="K265" s="24" t="str">
        <f t="shared" si="194"/>
        <v/>
      </c>
      <c r="N265" s="13"/>
    </row>
    <row r="266" spans="1:14" ht="12.95" customHeight="1" x14ac:dyDescent="0.25">
      <c r="B266" s="19"/>
      <c r="D266" s="10"/>
      <c r="E266" s="24"/>
      <c r="H266" s="24"/>
      <c r="K266" s="24"/>
      <c r="N266" s="13"/>
    </row>
    <row r="267" spans="1:14" ht="12.95" customHeight="1" x14ac:dyDescent="0.25">
      <c r="A267" s="16"/>
      <c r="B267" s="18" t="s">
        <v>25</v>
      </c>
      <c r="C267" s="4" t="s">
        <v>3</v>
      </c>
      <c r="D267" s="10"/>
      <c r="E267" s="24" t="str">
        <f t="shared" ref="E267:E269" si="195">IF(D267,D267+0*7,"")</f>
        <v/>
      </c>
      <c r="H267" s="24" t="str">
        <f t="shared" ref="H267:H269" si="196">IF(D267,D267+16*7,"")</f>
        <v/>
      </c>
      <c r="K267" s="24" t="str">
        <f t="shared" ref="K267:K269" si="197">IF(D267,D267+52*7,"")</f>
        <v/>
      </c>
      <c r="N267" s="14"/>
    </row>
    <row r="268" spans="1:14" ht="12.95" customHeight="1" x14ac:dyDescent="0.25">
      <c r="B268" s="19"/>
      <c r="C268" s="4" t="s">
        <v>2</v>
      </c>
      <c r="D268" s="10"/>
      <c r="E268" s="24" t="str">
        <f t="shared" si="195"/>
        <v/>
      </c>
      <c r="H268" s="24" t="str">
        <f t="shared" si="196"/>
        <v/>
      </c>
      <c r="K268" s="24" t="str">
        <f t="shared" si="197"/>
        <v/>
      </c>
      <c r="N268" s="14"/>
    </row>
    <row r="269" spans="1:14" ht="12.95" customHeight="1" x14ac:dyDescent="0.25">
      <c r="B269" s="19"/>
      <c r="C269" s="4" t="s">
        <v>23</v>
      </c>
      <c r="D269" s="10"/>
      <c r="E269" s="24" t="str">
        <f t="shared" si="195"/>
        <v/>
      </c>
      <c r="H269" s="24" t="str">
        <f t="shared" si="196"/>
        <v/>
      </c>
      <c r="K269" s="24" t="str">
        <f t="shared" si="197"/>
        <v/>
      </c>
      <c r="N269" s="13"/>
    </row>
    <row r="270" spans="1:14" ht="12.95" customHeight="1" x14ac:dyDescent="0.25">
      <c r="B270" s="19"/>
      <c r="D270" s="10"/>
      <c r="E270" s="24"/>
      <c r="H270" s="24"/>
      <c r="K270" s="24"/>
      <c r="N270" s="13"/>
    </row>
    <row r="271" spans="1:14" ht="12.95" customHeight="1" x14ac:dyDescent="0.25">
      <c r="A271" s="16"/>
      <c r="B271" s="18" t="s">
        <v>25</v>
      </c>
      <c r="C271" s="4" t="s">
        <v>3</v>
      </c>
      <c r="D271" s="10"/>
      <c r="E271" s="24" t="str">
        <f t="shared" ref="E271:E273" si="198">IF(D271,D271+0*7,"")</f>
        <v/>
      </c>
      <c r="H271" s="24" t="str">
        <f t="shared" ref="H271:H273" si="199">IF(D271,D271+16*7,"")</f>
        <v/>
      </c>
      <c r="K271" s="24" t="str">
        <f t="shared" ref="K271:K273" si="200">IF(D271,D271+52*7,"")</f>
        <v/>
      </c>
      <c r="N271" s="14"/>
    </row>
    <row r="272" spans="1:14" ht="12.95" customHeight="1" x14ac:dyDescent="0.25">
      <c r="B272" s="19"/>
      <c r="C272" s="4" t="s">
        <v>2</v>
      </c>
      <c r="D272" s="10"/>
      <c r="E272" s="24" t="str">
        <f t="shared" si="198"/>
        <v/>
      </c>
      <c r="H272" s="24" t="str">
        <f t="shared" si="199"/>
        <v/>
      </c>
      <c r="K272" s="24" t="str">
        <f t="shared" si="200"/>
        <v/>
      </c>
      <c r="N272" s="14"/>
    </row>
    <row r="273" spans="1:14" ht="12.95" customHeight="1" x14ac:dyDescent="0.25">
      <c r="B273" s="19"/>
      <c r="C273" s="4" t="s">
        <v>23</v>
      </c>
      <c r="D273" s="10"/>
      <c r="E273" s="24" t="str">
        <f t="shared" si="198"/>
        <v/>
      </c>
      <c r="H273" s="24" t="str">
        <f t="shared" si="199"/>
        <v/>
      </c>
      <c r="K273" s="24" t="str">
        <f t="shared" si="200"/>
        <v/>
      </c>
      <c r="N273" s="13"/>
    </row>
    <row r="274" spans="1:14" ht="12.95" customHeight="1" x14ac:dyDescent="0.25">
      <c r="B274" s="19"/>
      <c r="D274" s="10"/>
      <c r="E274" s="24"/>
      <c r="H274" s="24"/>
      <c r="K274" s="24"/>
      <c r="N274" s="13"/>
    </row>
    <row r="275" spans="1:14" ht="12.95" customHeight="1" x14ac:dyDescent="0.25">
      <c r="A275" s="16"/>
      <c r="B275" s="18" t="s">
        <v>25</v>
      </c>
      <c r="C275" s="4" t="s">
        <v>3</v>
      </c>
      <c r="D275" s="10"/>
      <c r="E275" s="24" t="str">
        <f t="shared" ref="E275:E277" si="201">IF(D275,D275+0*7,"")</f>
        <v/>
      </c>
      <c r="H275" s="24" t="str">
        <f t="shared" ref="H275:H277" si="202">IF(D275,D275+16*7,"")</f>
        <v/>
      </c>
      <c r="K275" s="24" t="str">
        <f t="shared" ref="K275:K277" si="203">IF(D275,D275+52*7,"")</f>
        <v/>
      </c>
      <c r="N275" s="14"/>
    </row>
    <row r="276" spans="1:14" ht="12.95" customHeight="1" x14ac:dyDescent="0.25">
      <c r="B276" s="19"/>
      <c r="C276" s="4" t="s">
        <v>2</v>
      </c>
      <c r="D276" s="10"/>
      <c r="E276" s="24" t="str">
        <f t="shared" si="201"/>
        <v/>
      </c>
      <c r="H276" s="24" t="str">
        <f t="shared" si="202"/>
        <v/>
      </c>
      <c r="K276" s="24" t="str">
        <f t="shared" si="203"/>
        <v/>
      </c>
      <c r="N276" s="14"/>
    </row>
    <row r="277" spans="1:14" ht="12.95" customHeight="1" x14ac:dyDescent="0.25">
      <c r="B277" s="19"/>
      <c r="C277" s="4" t="s">
        <v>23</v>
      </c>
      <c r="D277" s="10"/>
      <c r="E277" s="24" t="str">
        <f t="shared" si="201"/>
        <v/>
      </c>
      <c r="H277" s="24" t="str">
        <f t="shared" si="202"/>
        <v/>
      </c>
      <c r="K277" s="24" t="str">
        <f t="shared" si="203"/>
        <v/>
      </c>
      <c r="N277" s="13"/>
    </row>
    <row r="278" spans="1:14" ht="12.95" customHeight="1" x14ac:dyDescent="0.25">
      <c r="B278" s="19"/>
      <c r="D278" s="10"/>
      <c r="E278" s="24"/>
      <c r="H278" s="24"/>
      <c r="K278" s="24"/>
      <c r="N278" s="13"/>
    </row>
    <row r="279" spans="1:14" ht="12.95" customHeight="1" x14ac:dyDescent="0.25">
      <c r="A279" s="16"/>
      <c r="B279" s="18" t="s">
        <v>25</v>
      </c>
      <c r="C279" s="4" t="s">
        <v>3</v>
      </c>
      <c r="D279" s="10"/>
      <c r="E279" s="24" t="str">
        <f t="shared" ref="E279:E281" si="204">IF(D279,D279+0*7,"")</f>
        <v/>
      </c>
      <c r="H279" s="24" t="str">
        <f t="shared" ref="H279:H281" si="205">IF(D279,D279+16*7,"")</f>
        <v/>
      </c>
      <c r="K279" s="24" t="str">
        <f t="shared" ref="K279:K281" si="206">IF(D279,D279+52*7,"")</f>
        <v/>
      </c>
      <c r="N279" s="14"/>
    </row>
    <row r="280" spans="1:14" ht="12.95" customHeight="1" x14ac:dyDescent="0.25">
      <c r="B280" s="19"/>
      <c r="C280" s="4" t="s">
        <v>2</v>
      </c>
      <c r="D280" s="10"/>
      <c r="E280" s="24" t="str">
        <f t="shared" si="204"/>
        <v/>
      </c>
      <c r="H280" s="24" t="str">
        <f t="shared" si="205"/>
        <v/>
      </c>
      <c r="K280" s="24" t="str">
        <f t="shared" si="206"/>
        <v/>
      </c>
      <c r="N280" s="14"/>
    </row>
    <row r="281" spans="1:14" ht="12.95" customHeight="1" x14ac:dyDescent="0.25">
      <c r="B281" s="19"/>
      <c r="C281" s="4" t="s">
        <v>23</v>
      </c>
      <c r="D281" s="10"/>
      <c r="E281" s="24" t="str">
        <f t="shared" si="204"/>
        <v/>
      </c>
      <c r="H281" s="24" t="str">
        <f t="shared" si="205"/>
        <v/>
      </c>
      <c r="K281" s="24" t="str">
        <f t="shared" si="206"/>
        <v/>
      </c>
      <c r="N281" s="13"/>
    </row>
    <row r="282" spans="1:14" ht="12.95" customHeight="1" x14ac:dyDescent="0.25">
      <c r="B282" s="19"/>
      <c r="D282" s="10"/>
      <c r="E282" s="24"/>
      <c r="H282" s="24"/>
      <c r="K282" s="24"/>
      <c r="N282" s="13"/>
    </row>
    <row r="283" spans="1:14" ht="12.95" customHeight="1" x14ac:dyDescent="0.25">
      <c r="A283" s="16"/>
      <c r="B283" s="18" t="s">
        <v>25</v>
      </c>
      <c r="C283" s="4" t="s">
        <v>3</v>
      </c>
      <c r="D283" s="10"/>
      <c r="E283" s="24" t="str">
        <f t="shared" ref="E283:E285" si="207">IF(D283,D283+0*7,"")</f>
        <v/>
      </c>
      <c r="H283" s="24" t="str">
        <f t="shared" ref="H283:H285" si="208">IF(D283,D283+16*7,"")</f>
        <v/>
      </c>
      <c r="K283" s="24" t="str">
        <f t="shared" ref="K283:K285" si="209">IF(D283,D283+52*7,"")</f>
        <v/>
      </c>
      <c r="N283" s="14"/>
    </row>
    <row r="284" spans="1:14" ht="12.95" customHeight="1" x14ac:dyDescent="0.25">
      <c r="B284" s="19"/>
      <c r="C284" s="4" t="s">
        <v>2</v>
      </c>
      <c r="D284" s="10"/>
      <c r="E284" s="24" t="str">
        <f t="shared" si="207"/>
        <v/>
      </c>
      <c r="H284" s="24" t="str">
        <f t="shared" si="208"/>
        <v/>
      </c>
      <c r="K284" s="24" t="str">
        <f t="shared" si="209"/>
        <v/>
      </c>
      <c r="N284" s="14"/>
    </row>
    <row r="285" spans="1:14" ht="12.95" customHeight="1" x14ac:dyDescent="0.25">
      <c r="B285" s="19"/>
      <c r="C285" s="4" t="s">
        <v>23</v>
      </c>
      <c r="D285" s="10"/>
      <c r="E285" s="24" t="str">
        <f t="shared" si="207"/>
        <v/>
      </c>
      <c r="H285" s="24" t="str">
        <f t="shared" si="208"/>
        <v/>
      </c>
      <c r="K285" s="24" t="str">
        <f t="shared" si="209"/>
        <v/>
      </c>
      <c r="N285" s="13"/>
    </row>
    <row r="286" spans="1:14" ht="12.95" customHeight="1" x14ac:dyDescent="0.25">
      <c r="B286" s="19"/>
      <c r="D286" s="10"/>
      <c r="E286" s="24"/>
      <c r="H286" s="24"/>
      <c r="K286" s="24"/>
      <c r="N286" s="13"/>
    </row>
    <row r="287" spans="1:14" ht="12.95" customHeight="1" x14ac:dyDescent="0.25">
      <c r="A287" s="16"/>
      <c r="B287" s="18" t="s">
        <v>25</v>
      </c>
      <c r="C287" s="4" t="s">
        <v>3</v>
      </c>
      <c r="D287" s="10"/>
      <c r="E287" s="24" t="str">
        <f t="shared" ref="E287:E289" si="210">IF(D287,D287+0*7,"")</f>
        <v/>
      </c>
      <c r="H287" s="24" t="str">
        <f t="shared" ref="H287:H289" si="211">IF(D287,D287+16*7,"")</f>
        <v/>
      </c>
      <c r="K287" s="24" t="str">
        <f t="shared" ref="K287:K289" si="212">IF(D287,D287+52*7,"")</f>
        <v/>
      </c>
      <c r="N287" s="14"/>
    </row>
    <row r="288" spans="1:14" ht="12.95" customHeight="1" x14ac:dyDescent="0.25">
      <c r="B288" s="19"/>
      <c r="C288" s="4" t="s">
        <v>2</v>
      </c>
      <c r="D288" s="10"/>
      <c r="E288" s="24" t="str">
        <f t="shared" si="210"/>
        <v/>
      </c>
      <c r="H288" s="24" t="str">
        <f t="shared" si="211"/>
        <v/>
      </c>
      <c r="K288" s="24" t="str">
        <f t="shared" si="212"/>
        <v/>
      </c>
      <c r="N288" s="14"/>
    </row>
    <row r="289" spans="1:14" ht="12.95" customHeight="1" x14ac:dyDescent="0.25">
      <c r="B289" s="19"/>
      <c r="C289" s="4" t="s">
        <v>23</v>
      </c>
      <c r="D289" s="10"/>
      <c r="E289" s="24" t="str">
        <f t="shared" si="210"/>
        <v/>
      </c>
      <c r="H289" s="24" t="str">
        <f t="shared" si="211"/>
        <v/>
      </c>
      <c r="K289" s="24" t="str">
        <f t="shared" si="212"/>
        <v/>
      </c>
      <c r="N289" s="13"/>
    </row>
    <row r="290" spans="1:14" ht="12.95" customHeight="1" x14ac:dyDescent="0.25">
      <c r="B290" s="19"/>
      <c r="D290" s="10"/>
      <c r="E290" s="24"/>
      <c r="H290" s="24"/>
      <c r="K290" s="24"/>
      <c r="N290" s="13"/>
    </row>
    <row r="291" spans="1:14" ht="12.95" customHeight="1" x14ac:dyDescent="0.25">
      <c r="A291" s="16"/>
      <c r="B291" s="18" t="s">
        <v>25</v>
      </c>
      <c r="C291" s="4" t="s">
        <v>3</v>
      </c>
      <c r="D291" s="10"/>
      <c r="E291" s="24" t="str">
        <f t="shared" ref="E291:E293" si="213">IF(D291,D291+0*7,"")</f>
        <v/>
      </c>
      <c r="H291" s="24" t="str">
        <f t="shared" ref="H291:H293" si="214">IF(D291,D291+16*7,"")</f>
        <v/>
      </c>
      <c r="K291" s="24" t="str">
        <f t="shared" ref="K291:K293" si="215">IF(D291,D291+52*7,"")</f>
        <v/>
      </c>
      <c r="N291" s="14"/>
    </row>
    <row r="292" spans="1:14" ht="12.95" customHeight="1" x14ac:dyDescent="0.25">
      <c r="B292" s="19"/>
      <c r="C292" s="4" t="s">
        <v>2</v>
      </c>
      <c r="D292" s="10"/>
      <c r="E292" s="24" t="str">
        <f t="shared" si="213"/>
        <v/>
      </c>
      <c r="H292" s="24" t="str">
        <f t="shared" si="214"/>
        <v/>
      </c>
      <c r="K292" s="24" t="str">
        <f t="shared" si="215"/>
        <v/>
      </c>
      <c r="N292" s="14"/>
    </row>
    <row r="293" spans="1:14" ht="12.95" customHeight="1" x14ac:dyDescent="0.25">
      <c r="B293" s="19"/>
      <c r="C293" s="4" t="s">
        <v>23</v>
      </c>
      <c r="D293" s="10"/>
      <c r="E293" s="24" t="str">
        <f t="shared" si="213"/>
        <v/>
      </c>
      <c r="H293" s="24" t="str">
        <f t="shared" si="214"/>
        <v/>
      </c>
      <c r="K293" s="24" t="str">
        <f t="shared" si="215"/>
        <v/>
      </c>
      <c r="N293" s="13"/>
    </row>
    <row r="294" spans="1:14" ht="12.95" customHeight="1" x14ac:dyDescent="0.25">
      <c r="B294" s="19"/>
      <c r="D294" s="10"/>
      <c r="E294" s="24"/>
      <c r="H294" s="24"/>
      <c r="K294" s="24"/>
      <c r="N294" s="13"/>
    </row>
    <row r="295" spans="1:14" ht="12.95" customHeight="1" x14ac:dyDescent="0.25">
      <c r="A295" s="16"/>
      <c r="B295" s="18" t="s">
        <v>25</v>
      </c>
      <c r="C295" s="4" t="s">
        <v>3</v>
      </c>
      <c r="D295" s="10"/>
      <c r="E295" s="24" t="str">
        <f t="shared" ref="E295:E297" si="216">IF(D295,D295+0*7,"")</f>
        <v/>
      </c>
      <c r="H295" s="24" t="str">
        <f t="shared" ref="H295:H297" si="217">IF(D295,D295+16*7,"")</f>
        <v/>
      </c>
      <c r="K295" s="24" t="str">
        <f t="shared" ref="K295:K297" si="218">IF(D295,D295+52*7,"")</f>
        <v/>
      </c>
      <c r="N295" s="14"/>
    </row>
    <row r="296" spans="1:14" ht="12.95" customHeight="1" x14ac:dyDescent="0.25">
      <c r="B296" s="19"/>
      <c r="C296" s="4" t="s">
        <v>2</v>
      </c>
      <c r="D296" s="10"/>
      <c r="E296" s="24" t="str">
        <f t="shared" si="216"/>
        <v/>
      </c>
      <c r="H296" s="24" t="str">
        <f t="shared" si="217"/>
        <v/>
      </c>
      <c r="K296" s="24" t="str">
        <f t="shared" si="218"/>
        <v/>
      </c>
      <c r="N296" s="14"/>
    </row>
    <row r="297" spans="1:14" ht="12.95" customHeight="1" x14ac:dyDescent="0.25">
      <c r="B297" s="19"/>
      <c r="C297" s="4" t="s">
        <v>23</v>
      </c>
      <c r="D297" s="10"/>
      <c r="E297" s="24" t="str">
        <f t="shared" si="216"/>
        <v/>
      </c>
      <c r="H297" s="24" t="str">
        <f t="shared" si="217"/>
        <v/>
      </c>
      <c r="K297" s="24" t="str">
        <f t="shared" si="218"/>
        <v/>
      </c>
      <c r="N297" s="13"/>
    </row>
    <row r="298" spans="1:14" ht="12.95" customHeight="1" x14ac:dyDescent="0.25">
      <c r="B298" s="19"/>
      <c r="D298" s="10"/>
      <c r="E298" s="24"/>
      <c r="H298" s="24"/>
      <c r="K298" s="24"/>
      <c r="N298" s="13"/>
    </row>
    <row r="299" spans="1:14" ht="12.95" customHeight="1" x14ac:dyDescent="0.25">
      <c r="A299" s="16"/>
      <c r="B299" s="18" t="s">
        <v>25</v>
      </c>
      <c r="C299" s="4" t="s">
        <v>3</v>
      </c>
      <c r="D299" s="10"/>
      <c r="E299" s="24" t="str">
        <f t="shared" ref="E299:E301" si="219">IF(D299,D299+0*7,"")</f>
        <v/>
      </c>
      <c r="H299" s="24" t="str">
        <f t="shared" ref="H299:H301" si="220">IF(D299,D299+16*7,"")</f>
        <v/>
      </c>
      <c r="K299" s="24" t="str">
        <f t="shared" ref="K299:K301" si="221">IF(D299,D299+52*7,"")</f>
        <v/>
      </c>
      <c r="N299" s="14"/>
    </row>
    <row r="300" spans="1:14" ht="12.95" customHeight="1" x14ac:dyDescent="0.25">
      <c r="B300" s="19"/>
      <c r="C300" s="4" t="s">
        <v>2</v>
      </c>
      <c r="D300" s="10"/>
      <c r="E300" s="24" t="str">
        <f t="shared" si="219"/>
        <v/>
      </c>
      <c r="H300" s="24" t="str">
        <f t="shared" si="220"/>
        <v/>
      </c>
      <c r="K300" s="24" t="str">
        <f t="shared" si="221"/>
        <v/>
      </c>
      <c r="N300" s="14"/>
    </row>
    <row r="301" spans="1:14" ht="12.95" customHeight="1" x14ac:dyDescent="0.25">
      <c r="B301" s="19"/>
      <c r="C301" s="4" t="s">
        <v>23</v>
      </c>
      <c r="D301" s="10"/>
      <c r="E301" s="24" t="str">
        <f t="shared" si="219"/>
        <v/>
      </c>
      <c r="H301" s="24" t="str">
        <f t="shared" si="220"/>
        <v/>
      </c>
      <c r="K301" s="24" t="str">
        <f t="shared" si="221"/>
        <v/>
      </c>
      <c r="N301" s="13"/>
    </row>
    <row r="302" spans="1:14" ht="12.95" customHeight="1" x14ac:dyDescent="0.25">
      <c r="B302" s="19"/>
      <c r="D302" s="10"/>
      <c r="E302" s="24"/>
      <c r="H302" s="24"/>
      <c r="K302" s="24"/>
      <c r="N302" s="13"/>
    </row>
    <row r="303" spans="1:14" ht="12.95" customHeight="1" x14ac:dyDescent="0.25">
      <c r="A303" s="16"/>
      <c r="B303" s="18" t="s">
        <v>25</v>
      </c>
      <c r="C303" s="4" t="s">
        <v>3</v>
      </c>
      <c r="D303" s="10"/>
      <c r="E303" s="24" t="str">
        <f t="shared" ref="E303:E305" si="222">IF(D303,D303+0*7,"")</f>
        <v/>
      </c>
      <c r="H303" s="24" t="str">
        <f t="shared" ref="H303:H305" si="223">IF(D303,D303+16*7,"")</f>
        <v/>
      </c>
      <c r="K303" s="24" t="str">
        <f t="shared" ref="K303:K305" si="224">IF(D303,D303+52*7,"")</f>
        <v/>
      </c>
      <c r="N303" s="14"/>
    </row>
    <row r="304" spans="1:14" ht="12.95" customHeight="1" x14ac:dyDescent="0.25">
      <c r="B304" s="19"/>
      <c r="C304" s="4" t="s">
        <v>2</v>
      </c>
      <c r="D304" s="10"/>
      <c r="E304" s="24" t="str">
        <f t="shared" si="222"/>
        <v/>
      </c>
      <c r="H304" s="24" t="str">
        <f t="shared" si="223"/>
        <v/>
      </c>
      <c r="K304" s="24" t="str">
        <f t="shared" si="224"/>
        <v/>
      </c>
      <c r="N304" s="14"/>
    </row>
    <row r="305" spans="1:14" ht="12.95" customHeight="1" x14ac:dyDescent="0.25">
      <c r="B305" s="19"/>
      <c r="C305" s="4" t="s">
        <v>23</v>
      </c>
      <c r="D305" s="10"/>
      <c r="E305" s="24" t="str">
        <f t="shared" si="222"/>
        <v/>
      </c>
      <c r="H305" s="24" t="str">
        <f t="shared" si="223"/>
        <v/>
      </c>
      <c r="K305" s="24" t="str">
        <f t="shared" si="224"/>
        <v/>
      </c>
      <c r="N305" s="13"/>
    </row>
    <row r="306" spans="1:14" ht="12.95" customHeight="1" x14ac:dyDescent="0.25">
      <c r="B306" s="19"/>
      <c r="D306" s="10"/>
      <c r="E306" s="24"/>
      <c r="H306" s="24"/>
      <c r="K306" s="24"/>
      <c r="N306" s="13"/>
    </row>
    <row r="307" spans="1:14" ht="12.95" customHeight="1" x14ac:dyDescent="0.25">
      <c r="A307" s="16"/>
      <c r="B307" s="18" t="s">
        <v>25</v>
      </c>
      <c r="C307" s="4" t="s">
        <v>3</v>
      </c>
      <c r="D307" s="10"/>
      <c r="E307" s="24" t="str">
        <f t="shared" ref="E307:E309" si="225">IF(D307,D307+0*7,"")</f>
        <v/>
      </c>
      <c r="H307" s="24" t="str">
        <f t="shared" ref="H307:H309" si="226">IF(D307,D307+16*7,"")</f>
        <v/>
      </c>
      <c r="K307" s="24" t="str">
        <f t="shared" ref="K307:K309" si="227">IF(D307,D307+52*7,"")</f>
        <v/>
      </c>
      <c r="N307" s="14"/>
    </row>
    <row r="308" spans="1:14" ht="12.95" customHeight="1" x14ac:dyDescent="0.25">
      <c r="B308" s="19"/>
      <c r="C308" s="4" t="s">
        <v>2</v>
      </c>
      <c r="D308" s="10"/>
      <c r="E308" s="24" t="str">
        <f t="shared" si="225"/>
        <v/>
      </c>
      <c r="H308" s="24" t="str">
        <f t="shared" si="226"/>
        <v/>
      </c>
      <c r="K308" s="24" t="str">
        <f t="shared" si="227"/>
        <v/>
      </c>
      <c r="N308" s="14"/>
    </row>
    <row r="309" spans="1:14" ht="12.95" customHeight="1" x14ac:dyDescent="0.25">
      <c r="B309" s="19"/>
      <c r="C309" s="4" t="s">
        <v>23</v>
      </c>
      <c r="D309" s="10"/>
      <c r="E309" s="24" t="str">
        <f t="shared" si="225"/>
        <v/>
      </c>
      <c r="H309" s="24" t="str">
        <f t="shared" si="226"/>
        <v/>
      </c>
      <c r="K309" s="24" t="str">
        <f t="shared" si="227"/>
        <v/>
      </c>
      <c r="N309" s="13"/>
    </row>
    <row r="310" spans="1:14" ht="12.95" customHeight="1" x14ac:dyDescent="0.25">
      <c r="B310" s="19"/>
      <c r="D310" s="10"/>
      <c r="E310" s="24"/>
      <c r="H310" s="24"/>
      <c r="K310" s="24"/>
      <c r="N310" s="13"/>
    </row>
    <row r="311" spans="1:14" ht="12.95" customHeight="1" x14ac:dyDescent="0.25">
      <c r="A311" s="16"/>
      <c r="B311" s="18" t="s">
        <v>25</v>
      </c>
      <c r="C311" s="4" t="s">
        <v>3</v>
      </c>
      <c r="D311" s="10"/>
      <c r="E311" s="24" t="str">
        <f t="shared" ref="E311:E313" si="228">IF(D311,D311+0*7,"")</f>
        <v/>
      </c>
      <c r="H311" s="24" t="str">
        <f t="shared" ref="H311:H313" si="229">IF(D311,D311+16*7,"")</f>
        <v/>
      </c>
      <c r="K311" s="24" t="str">
        <f t="shared" ref="K311:K313" si="230">IF(D311,D311+52*7,"")</f>
        <v/>
      </c>
      <c r="N311" s="14"/>
    </row>
    <row r="312" spans="1:14" ht="12.95" customHeight="1" x14ac:dyDescent="0.25">
      <c r="B312" s="19"/>
      <c r="C312" s="4" t="s">
        <v>2</v>
      </c>
      <c r="D312" s="10"/>
      <c r="E312" s="24" t="str">
        <f t="shared" si="228"/>
        <v/>
      </c>
      <c r="H312" s="24" t="str">
        <f t="shared" si="229"/>
        <v/>
      </c>
      <c r="K312" s="24" t="str">
        <f t="shared" si="230"/>
        <v/>
      </c>
      <c r="N312" s="14"/>
    </row>
    <row r="313" spans="1:14" ht="12.95" customHeight="1" x14ac:dyDescent="0.25">
      <c r="B313" s="19"/>
      <c r="C313" s="4" t="s">
        <v>23</v>
      </c>
      <c r="D313" s="10"/>
      <c r="E313" s="24" t="str">
        <f t="shared" si="228"/>
        <v/>
      </c>
      <c r="H313" s="24" t="str">
        <f t="shared" si="229"/>
        <v/>
      </c>
      <c r="K313" s="24" t="str">
        <f t="shared" si="230"/>
        <v/>
      </c>
      <c r="N313" s="13"/>
    </row>
    <row r="314" spans="1:14" ht="12.95" customHeight="1" x14ac:dyDescent="0.25">
      <c r="B314" s="19"/>
      <c r="D314" s="10"/>
      <c r="E314" s="24"/>
      <c r="H314" s="24"/>
      <c r="K314" s="24"/>
      <c r="N314" s="13"/>
    </row>
    <row r="315" spans="1:14" ht="12.95" customHeight="1" x14ac:dyDescent="0.25">
      <c r="A315" s="16"/>
      <c r="B315" s="18" t="s">
        <v>25</v>
      </c>
      <c r="C315" s="4" t="s">
        <v>3</v>
      </c>
      <c r="D315" s="10"/>
      <c r="E315" s="24" t="str">
        <f t="shared" ref="E315:E317" si="231">IF(D315,D315+0*7,"")</f>
        <v/>
      </c>
      <c r="H315" s="24" t="str">
        <f t="shared" ref="H315:H317" si="232">IF(D315,D315+16*7,"")</f>
        <v/>
      </c>
      <c r="K315" s="24" t="str">
        <f t="shared" ref="K315:K317" si="233">IF(D315,D315+52*7,"")</f>
        <v/>
      </c>
      <c r="N315" s="14"/>
    </row>
    <row r="316" spans="1:14" ht="12.95" customHeight="1" x14ac:dyDescent="0.25">
      <c r="B316" s="19"/>
      <c r="C316" s="4" t="s">
        <v>2</v>
      </c>
      <c r="D316" s="10"/>
      <c r="E316" s="24" t="str">
        <f t="shared" si="231"/>
        <v/>
      </c>
      <c r="H316" s="24" t="str">
        <f t="shared" si="232"/>
        <v/>
      </c>
      <c r="K316" s="24" t="str">
        <f t="shared" si="233"/>
        <v/>
      </c>
      <c r="N316" s="14"/>
    </row>
    <row r="317" spans="1:14" ht="12.95" customHeight="1" x14ac:dyDescent="0.25">
      <c r="B317" s="19"/>
      <c r="C317" s="4" t="s">
        <v>23</v>
      </c>
      <c r="D317" s="10"/>
      <c r="E317" s="24" t="str">
        <f t="shared" si="231"/>
        <v/>
      </c>
      <c r="H317" s="24" t="str">
        <f t="shared" si="232"/>
        <v/>
      </c>
      <c r="K317" s="24" t="str">
        <f t="shared" si="233"/>
        <v/>
      </c>
      <c r="N317" s="13"/>
    </row>
    <row r="318" spans="1:14" ht="12.95" customHeight="1" x14ac:dyDescent="0.25">
      <c r="B318" s="19"/>
      <c r="D318" s="10"/>
      <c r="E318" s="24"/>
      <c r="H318" s="24"/>
      <c r="K318" s="24"/>
      <c r="N318" s="13"/>
    </row>
    <row r="319" spans="1:14" ht="12.95" customHeight="1" x14ac:dyDescent="0.25">
      <c r="A319" s="16"/>
      <c r="B319" s="18" t="s">
        <v>25</v>
      </c>
      <c r="C319" s="4" t="s">
        <v>3</v>
      </c>
      <c r="D319" s="10"/>
      <c r="E319" s="24" t="str">
        <f t="shared" ref="E319:E321" si="234">IF(D319,D319+0*7,"")</f>
        <v/>
      </c>
      <c r="H319" s="24" t="str">
        <f t="shared" ref="H319:H321" si="235">IF(D319,D319+16*7,"")</f>
        <v/>
      </c>
      <c r="K319" s="24" t="str">
        <f t="shared" ref="K319:K321" si="236">IF(D319,D319+52*7,"")</f>
        <v/>
      </c>
      <c r="N319" s="14"/>
    </row>
    <row r="320" spans="1:14" ht="12.95" customHeight="1" x14ac:dyDescent="0.25">
      <c r="B320" s="19"/>
      <c r="C320" s="4" t="s">
        <v>2</v>
      </c>
      <c r="D320" s="10"/>
      <c r="E320" s="24" t="str">
        <f t="shared" si="234"/>
        <v/>
      </c>
      <c r="H320" s="24" t="str">
        <f t="shared" si="235"/>
        <v/>
      </c>
      <c r="K320" s="24" t="str">
        <f t="shared" si="236"/>
        <v/>
      </c>
      <c r="N320" s="14"/>
    </row>
    <row r="321" spans="1:14" ht="12.95" customHeight="1" x14ac:dyDescent="0.25">
      <c r="B321" s="19"/>
      <c r="C321" s="4" t="s">
        <v>23</v>
      </c>
      <c r="D321" s="10"/>
      <c r="E321" s="24" t="str">
        <f t="shared" si="234"/>
        <v/>
      </c>
      <c r="H321" s="24" t="str">
        <f t="shared" si="235"/>
        <v/>
      </c>
      <c r="K321" s="24" t="str">
        <f t="shared" si="236"/>
        <v/>
      </c>
      <c r="N321" s="13"/>
    </row>
    <row r="322" spans="1:14" ht="12.95" customHeight="1" x14ac:dyDescent="0.25">
      <c r="B322" s="19"/>
      <c r="D322" s="10"/>
      <c r="E322" s="24"/>
      <c r="H322" s="24"/>
      <c r="K322" s="24"/>
      <c r="N322" s="13"/>
    </row>
    <row r="323" spans="1:14" ht="12.95" customHeight="1" x14ac:dyDescent="0.25">
      <c r="A323" s="16"/>
      <c r="B323" s="18" t="s">
        <v>25</v>
      </c>
      <c r="C323" s="4" t="s">
        <v>3</v>
      </c>
      <c r="D323" s="10"/>
      <c r="E323" s="24" t="str">
        <f t="shared" ref="E323:E325" si="237">IF(D323,D323+0*7,"")</f>
        <v/>
      </c>
      <c r="H323" s="24" t="str">
        <f t="shared" ref="H323:H325" si="238">IF(D323,D323+16*7,"")</f>
        <v/>
      </c>
      <c r="K323" s="24" t="str">
        <f t="shared" ref="K323:K325" si="239">IF(D323,D323+52*7,"")</f>
        <v/>
      </c>
      <c r="N323" s="14"/>
    </row>
    <row r="324" spans="1:14" ht="12.95" customHeight="1" x14ac:dyDescent="0.25">
      <c r="B324" s="19"/>
      <c r="C324" s="4" t="s">
        <v>2</v>
      </c>
      <c r="D324" s="10"/>
      <c r="E324" s="24" t="str">
        <f t="shared" si="237"/>
        <v/>
      </c>
      <c r="H324" s="24" t="str">
        <f t="shared" si="238"/>
        <v/>
      </c>
      <c r="K324" s="24" t="str">
        <f t="shared" si="239"/>
        <v/>
      </c>
      <c r="N324" s="14"/>
    </row>
    <row r="325" spans="1:14" ht="12.95" customHeight="1" x14ac:dyDescent="0.25">
      <c r="B325" s="19"/>
      <c r="C325" s="4" t="s">
        <v>23</v>
      </c>
      <c r="D325" s="10"/>
      <c r="E325" s="24" t="str">
        <f t="shared" si="237"/>
        <v/>
      </c>
      <c r="H325" s="24" t="str">
        <f t="shared" si="238"/>
        <v/>
      </c>
      <c r="K325" s="24" t="str">
        <f t="shared" si="239"/>
        <v/>
      </c>
      <c r="N325" s="13"/>
    </row>
    <row r="326" spans="1:14" ht="12.95" customHeight="1" x14ac:dyDescent="0.25">
      <c r="B326" s="19"/>
      <c r="D326" s="10"/>
      <c r="E326" s="24"/>
      <c r="H326" s="24"/>
      <c r="K326" s="24"/>
      <c r="N326" s="13"/>
    </row>
    <row r="327" spans="1:14" ht="12.95" customHeight="1" x14ac:dyDescent="0.25">
      <c r="A327" s="16"/>
      <c r="B327" s="18" t="s">
        <v>25</v>
      </c>
      <c r="C327" s="4" t="s">
        <v>3</v>
      </c>
      <c r="D327" s="10"/>
      <c r="E327" s="24" t="str">
        <f t="shared" ref="E327:E329" si="240">IF(D327,D327+0*7,"")</f>
        <v/>
      </c>
      <c r="H327" s="24" t="str">
        <f t="shared" ref="H327:H329" si="241">IF(D327,D327+16*7,"")</f>
        <v/>
      </c>
      <c r="K327" s="24" t="str">
        <f t="shared" ref="K327:K329" si="242">IF(D327,D327+52*7,"")</f>
        <v/>
      </c>
      <c r="N327" s="14"/>
    </row>
    <row r="328" spans="1:14" ht="12.95" customHeight="1" x14ac:dyDescent="0.25">
      <c r="B328" s="19"/>
      <c r="C328" s="4" t="s">
        <v>2</v>
      </c>
      <c r="D328" s="10"/>
      <c r="E328" s="24" t="str">
        <f t="shared" si="240"/>
        <v/>
      </c>
      <c r="H328" s="24" t="str">
        <f t="shared" si="241"/>
        <v/>
      </c>
      <c r="K328" s="24" t="str">
        <f t="shared" si="242"/>
        <v/>
      </c>
      <c r="N328" s="14"/>
    </row>
    <row r="329" spans="1:14" ht="12.95" customHeight="1" x14ac:dyDescent="0.25">
      <c r="B329" s="19"/>
      <c r="C329" s="4" t="s">
        <v>23</v>
      </c>
      <c r="D329" s="10"/>
      <c r="E329" s="24" t="str">
        <f t="shared" si="240"/>
        <v/>
      </c>
      <c r="H329" s="24" t="str">
        <f t="shared" si="241"/>
        <v/>
      </c>
      <c r="K329" s="24" t="str">
        <f t="shared" si="242"/>
        <v/>
      </c>
      <c r="N329" s="13"/>
    </row>
    <row r="330" spans="1:14" ht="12.95" customHeight="1" x14ac:dyDescent="0.25">
      <c r="B330" s="19"/>
      <c r="D330" s="10"/>
      <c r="E330" s="24"/>
      <c r="H330" s="24"/>
      <c r="K330" s="24"/>
      <c r="N330" s="13"/>
    </row>
    <row r="331" spans="1:14" ht="12.95" customHeight="1" x14ac:dyDescent="0.25">
      <c r="A331" s="16"/>
      <c r="B331" s="18" t="s">
        <v>25</v>
      </c>
      <c r="C331" s="4" t="s">
        <v>3</v>
      </c>
      <c r="D331" s="10"/>
      <c r="E331" s="24" t="str">
        <f t="shared" ref="E331:E333" si="243">IF(D331,D331+0*7,"")</f>
        <v/>
      </c>
      <c r="H331" s="24" t="str">
        <f t="shared" ref="H331:H333" si="244">IF(D331,D331+16*7,"")</f>
        <v/>
      </c>
      <c r="K331" s="24" t="str">
        <f t="shared" ref="K331:K333" si="245">IF(D331,D331+52*7,"")</f>
        <v/>
      </c>
      <c r="N331" s="14"/>
    </row>
    <row r="332" spans="1:14" ht="12.95" customHeight="1" x14ac:dyDescent="0.25">
      <c r="B332" s="19"/>
      <c r="C332" s="4" t="s">
        <v>2</v>
      </c>
      <c r="D332" s="10"/>
      <c r="E332" s="24" t="str">
        <f t="shared" si="243"/>
        <v/>
      </c>
      <c r="H332" s="24" t="str">
        <f t="shared" si="244"/>
        <v/>
      </c>
      <c r="K332" s="24" t="str">
        <f t="shared" si="245"/>
        <v/>
      </c>
      <c r="N332" s="14"/>
    </row>
    <row r="333" spans="1:14" ht="12.95" customHeight="1" x14ac:dyDescent="0.25">
      <c r="B333" s="19"/>
      <c r="C333" s="4" t="s">
        <v>23</v>
      </c>
      <c r="D333" s="10"/>
      <c r="E333" s="24" t="str">
        <f t="shared" si="243"/>
        <v/>
      </c>
      <c r="H333" s="24" t="str">
        <f t="shared" si="244"/>
        <v/>
      </c>
      <c r="K333" s="24" t="str">
        <f t="shared" si="245"/>
        <v/>
      </c>
      <c r="N333" s="13"/>
    </row>
    <row r="334" spans="1:14" ht="12.95" customHeight="1" x14ac:dyDescent="0.25">
      <c r="B334" s="19"/>
      <c r="D334" s="10"/>
      <c r="E334" s="24"/>
      <c r="H334" s="24"/>
      <c r="K334" s="24"/>
      <c r="N334" s="13"/>
    </row>
    <row r="335" spans="1:14" ht="12.95" customHeight="1" x14ac:dyDescent="0.25">
      <c r="A335" s="16"/>
      <c r="B335" s="18" t="s">
        <v>25</v>
      </c>
      <c r="C335" s="4" t="s">
        <v>3</v>
      </c>
      <c r="D335" s="10"/>
      <c r="E335" s="24" t="str">
        <f t="shared" ref="E335:E337" si="246">IF(D335,D335+0*7,"")</f>
        <v/>
      </c>
      <c r="H335" s="24" t="str">
        <f t="shared" ref="H335:H337" si="247">IF(D335,D335+16*7,"")</f>
        <v/>
      </c>
      <c r="K335" s="24" t="str">
        <f t="shared" ref="K335:K337" si="248">IF(D335,D335+52*7,"")</f>
        <v/>
      </c>
      <c r="N335" s="14"/>
    </row>
    <row r="336" spans="1:14" ht="12.95" customHeight="1" x14ac:dyDescent="0.25">
      <c r="B336" s="19"/>
      <c r="C336" s="4" t="s">
        <v>2</v>
      </c>
      <c r="D336" s="10"/>
      <c r="E336" s="24" t="str">
        <f t="shared" si="246"/>
        <v/>
      </c>
      <c r="H336" s="24" t="str">
        <f t="shared" si="247"/>
        <v/>
      </c>
      <c r="K336" s="24" t="str">
        <f t="shared" si="248"/>
        <v/>
      </c>
      <c r="N336" s="14"/>
    </row>
    <row r="337" spans="1:14" ht="12.95" customHeight="1" x14ac:dyDescent="0.25">
      <c r="B337" s="19"/>
      <c r="C337" s="4" t="s">
        <v>23</v>
      </c>
      <c r="D337" s="10"/>
      <c r="E337" s="24" t="str">
        <f t="shared" si="246"/>
        <v/>
      </c>
      <c r="H337" s="24" t="str">
        <f t="shared" si="247"/>
        <v/>
      </c>
      <c r="K337" s="24" t="str">
        <f t="shared" si="248"/>
        <v/>
      </c>
      <c r="N337" s="13"/>
    </row>
    <row r="338" spans="1:14" ht="12.95" customHeight="1" x14ac:dyDescent="0.25">
      <c r="B338" s="19"/>
      <c r="D338" s="10"/>
      <c r="E338" s="24"/>
      <c r="H338" s="24"/>
      <c r="K338" s="24"/>
      <c r="N338" s="13"/>
    </row>
    <row r="339" spans="1:14" ht="12.95" customHeight="1" x14ac:dyDescent="0.25">
      <c r="A339" s="16"/>
      <c r="B339" s="18" t="s">
        <v>25</v>
      </c>
      <c r="C339" s="4" t="s">
        <v>3</v>
      </c>
      <c r="D339" s="10"/>
      <c r="E339" s="24" t="str">
        <f t="shared" ref="E339:E341" si="249">IF(D339,D339+0*7,"")</f>
        <v/>
      </c>
      <c r="H339" s="24" t="str">
        <f t="shared" ref="H339:H341" si="250">IF(D339,D339+16*7,"")</f>
        <v/>
      </c>
      <c r="K339" s="24" t="str">
        <f t="shared" ref="K339:K341" si="251">IF(D339,D339+52*7,"")</f>
        <v/>
      </c>
      <c r="N339" s="14"/>
    </row>
    <row r="340" spans="1:14" ht="12.95" customHeight="1" x14ac:dyDescent="0.25">
      <c r="B340" s="19"/>
      <c r="C340" s="4" t="s">
        <v>2</v>
      </c>
      <c r="D340" s="10"/>
      <c r="E340" s="24" t="str">
        <f t="shared" si="249"/>
        <v/>
      </c>
      <c r="H340" s="24" t="str">
        <f t="shared" si="250"/>
        <v/>
      </c>
      <c r="K340" s="24" t="str">
        <f t="shared" si="251"/>
        <v/>
      </c>
      <c r="N340" s="14"/>
    </row>
    <row r="341" spans="1:14" ht="12.95" customHeight="1" x14ac:dyDescent="0.25">
      <c r="B341" s="19"/>
      <c r="C341" s="4" t="s">
        <v>23</v>
      </c>
      <c r="D341" s="10"/>
      <c r="E341" s="24" t="str">
        <f t="shared" si="249"/>
        <v/>
      </c>
      <c r="H341" s="24" t="str">
        <f t="shared" si="250"/>
        <v/>
      </c>
      <c r="K341" s="24" t="str">
        <f t="shared" si="251"/>
        <v/>
      </c>
      <c r="N341" s="13"/>
    </row>
    <row r="342" spans="1:14" ht="12.95" customHeight="1" x14ac:dyDescent="0.25">
      <c r="B342" s="19"/>
      <c r="D342" s="10"/>
      <c r="E342" s="24"/>
      <c r="H342" s="24"/>
      <c r="K342" s="24"/>
      <c r="N342" s="13"/>
    </row>
    <row r="343" spans="1:14" ht="12.95" customHeight="1" x14ac:dyDescent="0.25">
      <c r="A343" s="16"/>
      <c r="B343" s="18" t="s">
        <v>25</v>
      </c>
      <c r="C343" s="4" t="s">
        <v>3</v>
      </c>
      <c r="D343" s="10"/>
      <c r="E343" s="24" t="str">
        <f t="shared" ref="E343:E345" si="252">IF(D343,D343+0*7,"")</f>
        <v/>
      </c>
      <c r="H343" s="24" t="str">
        <f t="shared" ref="H343:H345" si="253">IF(D343,D343+16*7,"")</f>
        <v/>
      </c>
      <c r="K343" s="24" t="str">
        <f t="shared" ref="K343:K345" si="254">IF(D343,D343+52*7,"")</f>
        <v/>
      </c>
      <c r="N343" s="14"/>
    </row>
    <row r="344" spans="1:14" ht="12.95" customHeight="1" x14ac:dyDescent="0.25">
      <c r="B344" s="19"/>
      <c r="C344" s="4" t="s">
        <v>2</v>
      </c>
      <c r="D344" s="10"/>
      <c r="E344" s="24" t="str">
        <f t="shared" si="252"/>
        <v/>
      </c>
      <c r="H344" s="24" t="str">
        <f t="shared" si="253"/>
        <v/>
      </c>
      <c r="K344" s="24" t="str">
        <f t="shared" si="254"/>
        <v/>
      </c>
      <c r="N344" s="14"/>
    </row>
    <row r="345" spans="1:14" ht="12.95" customHeight="1" x14ac:dyDescent="0.25">
      <c r="B345" s="19"/>
      <c r="C345" s="4" t="s">
        <v>23</v>
      </c>
      <c r="D345" s="10"/>
      <c r="E345" s="24" t="str">
        <f t="shared" si="252"/>
        <v/>
      </c>
      <c r="H345" s="24" t="str">
        <f t="shared" si="253"/>
        <v/>
      </c>
      <c r="K345" s="24" t="str">
        <f t="shared" si="254"/>
        <v/>
      </c>
      <c r="N345" s="13"/>
    </row>
    <row r="346" spans="1:14" ht="12.95" customHeight="1" x14ac:dyDescent="0.25">
      <c r="B346" s="19"/>
      <c r="D346" s="10"/>
      <c r="E346" s="24"/>
      <c r="H346" s="24"/>
      <c r="K346" s="24"/>
      <c r="N346" s="13"/>
    </row>
    <row r="347" spans="1:14" ht="12.95" customHeight="1" x14ac:dyDescent="0.25">
      <c r="A347" s="16"/>
      <c r="B347" s="18" t="s">
        <v>25</v>
      </c>
      <c r="C347" s="4" t="s">
        <v>3</v>
      </c>
      <c r="D347" s="10"/>
      <c r="E347" s="24" t="str">
        <f t="shared" ref="E347:E349" si="255">IF(D347,D347+0*7,"")</f>
        <v/>
      </c>
      <c r="H347" s="24" t="str">
        <f t="shared" ref="H347:H349" si="256">IF(D347,D347+16*7,"")</f>
        <v/>
      </c>
      <c r="K347" s="24" t="str">
        <f t="shared" ref="K347:K349" si="257">IF(D347,D347+52*7,"")</f>
        <v/>
      </c>
      <c r="N347" s="14"/>
    </row>
    <row r="348" spans="1:14" ht="12.95" customHeight="1" x14ac:dyDescent="0.25">
      <c r="B348" s="19"/>
      <c r="C348" s="4" t="s">
        <v>2</v>
      </c>
      <c r="D348" s="10"/>
      <c r="E348" s="24" t="str">
        <f t="shared" si="255"/>
        <v/>
      </c>
      <c r="H348" s="24" t="str">
        <f t="shared" si="256"/>
        <v/>
      </c>
      <c r="K348" s="24" t="str">
        <f t="shared" si="257"/>
        <v/>
      </c>
      <c r="N348" s="14"/>
    </row>
    <row r="349" spans="1:14" ht="12.95" customHeight="1" x14ac:dyDescent="0.25">
      <c r="B349" s="19"/>
      <c r="C349" s="4" t="s">
        <v>23</v>
      </c>
      <c r="D349" s="10"/>
      <c r="E349" s="24" t="str">
        <f t="shared" si="255"/>
        <v/>
      </c>
      <c r="H349" s="24" t="str">
        <f t="shared" si="256"/>
        <v/>
      </c>
      <c r="K349" s="24" t="str">
        <f t="shared" si="257"/>
        <v/>
      </c>
      <c r="N349" s="13"/>
    </row>
    <row r="350" spans="1:14" ht="12.95" customHeight="1" x14ac:dyDescent="0.25">
      <c r="B350" s="19"/>
      <c r="D350" s="10"/>
      <c r="E350" s="24"/>
      <c r="H350" s="24"/>
      <c r="K350" s="24"/>
      <c r="N350" s="13"/>
    </row>
    <row r="351" spans="1:14" ht="12.95" customHeight="1" x14ac:dyDescent="0.25">
      <c r="A351" s="16"/>
      <c r="B351" s="18" t="s">
        <v>25</v>
      </c>
      <c r="C351" s="4" t="s">
        <v>3</v>
      </c>
      <c r="D351" s="10"/>
      <c r="E351" s="24" t="str">
        <f t="shared" ref="E351:E353" si="258">IF(D351,D351+0*7,"")</f>
        <v/>
      </c>
      <c r="H351" s="24" t="str">
        <f t="shared" ref="H351:H353" si="259">IF(D351,D351+16*7,"")</f>
        <v/>
      </c>
      <c r="K351" s="24" t="str">
        <f t="shared" ref="K351:K353" si="260">IF(D351,D351+52*7,"")</f>
        <v/>
      </c>
      <c r="N351" s="14"/>
    </row>
    <row r="352" spans="1:14" ht="12.95" customHeight="1" x14ac:dyDescent="0.25">
      <c r="B352" s="19"/>
      <c r="C352" s="4" t="s">
        <v>2</v>
      </c>
      <c r="D352" s="10"/>
      <c r="E352" s="24" t="str">
        <f t="shared" si="258"/>
        <v/>
      </c>
      <c r="H352" s="24" t="str">
        <f t="shared" si="259"/>
        <v/>
      </c>
      <c r="K352" s="24" t="str">
        <f t="shared" si="260"/>
        <v/>
      </c>
      <c r="N352" s="14"/>
    </row>
    <row r="353" spans="1:14" ht="12.95" customHeight="1" x14ac:dyDescent="0.25">
      <c r="B353" s="19"/>
      <c r="C353" s="4" t="s">
        <v>23</v>
      </c>
      <c r="D353" s="10"/>
      <c r="E353" s="24" t="str">
        <f t="shared" si="258"/>
        <v/>
      </c>
      <c r="H353" s="24" t="str">
        <f t="shared" si="259"/>
        <v/>
      </c>
      <c r="K353" s="24" t="str">
        <f t="shared" si="260"/>
        <v/>
      </c>
      <c r="N353" s="13"/>
    </row>
    <row r="354" spans="1:14" ht="12.95" customHeight="1" x14ac:dyDescent="0.25">
      <c r="B354" s="19"/>
      <c r="D354" s="10"/>
      <c r="E354" s="24"/>
      <c r="H354" s="24"/>
      <c r="K354" s="24"/>
      <c r="N354" s="13"/>
    </row>
    <row r="355" spans="1:14" ht="12.95" customHeight="1" x14ac:dyDescent="0.25">
      <c r="A355" s="16"/>
      <c r="B355" s="18" t="s">
        <v>25</v>
      </c>
      <c r="C355" s="4" t="s">
        <v>3</v>
      </c>
      <c r="D355" s="10"/>
      <c r="E355" s="24" t="str">
        <f t="shared" ref="E355:E357" si="261">IF(D355,D355+0*7,"")</f>
        <v/>
      </c>
      <c r="H355" s="24" t="str">
        <f t="shared" ref="H355:H357" si="262">IF(D355,D355+16*7,"")</f>
        <v/>
      </c>
      <c r="K355" s="24" t="str">
        <f t="shared" ref="K355:K357" si="263">IF(D355,D355+52*7,"")</f>
        <v/>
      </c>
      <c r="N355" s="14"/>
    </row>
    <row r="356" spans="1:14" ht="12.95" customHeight="1" x14ac:dyDescent="0.25">
      <c r="B356" s="19"/>
      <c r="C356" s="4" t="s">
        <v>2</v>
      </c>
      <c r="D356" s="10"/>
      <c r="E356" s="24" t="str">
        <f t="shared" si="261"/>
        <v/>
      </c>
      <c r="H356" s="24" t="str">
        <f t="shared" si="262"/>
        <v/>
      </c>
      <c r="K356" s="24" t="str">
        <f t="shared" si="263"/>
        <v/>
      </c>
      <c r="N356" s="14"/>
    </row>
    <row r="357" spans="1:14" ht="12.95" customHeight="1" x14ac:dyDescent="0.25">
      <c r="B357" s="19"/>
      <c r="C357" s="4" t="s">
        <v>23</v>
      </c>
      <c r="D357" s="10"/>
      <c r="E357" s="24" t="str">
        <f t="shared" si="261"/>
        <v/>
      </c>
      <c r="H357" s="24" t="str">
        <f t="shared" si="262"/>
        <v/>
      </c>
      <c r="K357" s="24" t="str">
        <f t="shared" si="263"/>
        <v/>
      </c>
      <c r="N357" s="13"/>
    </row>
    <row r="358" spans="1:14" ht="12.95" customHeight="1" x14ac:dyDescent="0.25">
      <c r="B358" s="19"/>
      <c r="D358" s="10"/>
      <c r="E358" s="24"/>
      <c r="H358" s="24"/>
      <c r="K358" s="24"/>
      <c r="N358" s="13"/>
    </row>
    <row r="359" spans="1:14" ht="12.95" customHeight="1" x14ac:dyDescent="0.25">
      <c r="A359" s="16"/>
      <c r="B359" s="18" t="s">
        <v>25</v>
      </c>
      <c r="C359" s="4" t="s">
        <v>3</v>
      </c>
      <c r="D359" s="10"/>
      <c r="E359" s="24" t="str">
        <f t="shared" ref="E359:E361" si="264">IF(D359,D359+0*7,"")</f>
        <v/>
      </c>
      <c r="H359" s="24" t="str">
        <f t="shared" ref="H359:H361" si="265">IF(D359,D359+16*7,"")</f>
        <v/>
      </c>
      <c r="K359" s="24" t="str">
        <f t="shared" ref="K359:K361" si="266">IF(D359,D359+52*7,"")</f>
        <v/>
      </c>
      <c r="N359" s="14"/>
    </row>
    <row r="360" spans="1:14" ht="12.95" customHeight="1" x14ac:dyDescent="0.25">
      <c r="B360" s="19"/>
      <c r="C360" s="4" t="s">
        <v>2</v>
      </c>
      <c r="D360" s="10"/>
      <c r="E360" s="24" t="str">
        <f t="shared" si="264"/>
        <v/>
      </c>
      <c r="H360" s="24" t="str">
        <f t="shared" si="265"/>
        <v/>
      </c>
      <c r="K360" s="24" t="str">
        <f t="shared" si="266"/>
        <v/>
      </c>
      <c r="N360" s="14"/>
    </row>
    <row r="361" spans="1:14" ht="12.95" customHeight="1" x14ac:dyDescent="0.25">
      <c r="B361" s="19"/>
      <c r="C361" s="4" t="s">
        <v>23</v>
      </c>
      <c r="D361" s="10"/>
      <c r="E361" s="24" t="str">
        <f t="shared" si="264"/>
        <v/>
      </c>
      <c r="H361" s="24" t="str">
        <f t="shared" si="265"/>
        <v/>
      </c>
      <c r="K361" s="24" t="str">
        <f t="shared" si="266"/>
        <v/>
      </c>
      <c r="N361" s="13"/>
    </row>
    <row r="362" spans="1:14" ht="12.95" customHeight="1" x14ac:dyDescent="0.25">
      <c r="B362" s="19"/>
      <c r="D362" s="10"/>
      <c r="E362" s="24"/>
      <c r="H362" s="24"/>
      <c r="K362" s="24"/>
      <c r="N362" s="13"/>
    </row>
    <row r="363" spans="1:14" ht="12.95" customHeight="1" x14ac:dyDescent="0.25">
      <c r="A363" s="16"/>
      <c r="B363" s="18" t="s">
        <v>25</v>
      </c>
      <c r="C363" s="4" t="s">
        <v>3</v>
      </c>
      <c r="D363" s="10"/>
      <c r="E363" s="24" t="str">
        <f t="shared" ref="E363:E365" si="267">IF(D363,D363+0*7,"")</f>
        <v/>
      </c>
      <c r="H363" s="24" t="str">
        <f t="shared" ref="H363:H365" si="268">IF(D363,D363+16*7,"")</f>
        <v/>
      </c>
      <c r="K363" s="24" t="str">
        <f t="shared" ref="K363:K365" si="269">IF(D363,D363+52*7,"")</f>
        <v/>
      </c>
      <c r="N363" s="14"/>
    </row>
    <row r="364" spans="1:14" ht="12.95" customHeight="1" x14ac:dyDescent="0.25">
      <c r="B364" s="19"/>
      <c r="C364" s="4" t="s">
        <v>2</v>
      </c>
      <c r="D364" s="10"/>
      <c r="E364" s="24" t="str">
        <f t="shared" si="267"/>
        <v/>
      </c>
      <c r="H364" s="24" t="str">
        <f t="shared" si="268"/>
        <v/>
      </c>
      <c r="K364" s="24" t="str">
        <f t="shared" si="269"/>
        <v/>
      </c>
      <c r="N364" s="14"/>
    </row>
    <row r="365" spans="1:14" ht="12.95" customHeight="1" x14ac:dyDescent="0.25">
      <c r="B365" s="19"/>
      <c r="C365" s="4" t="s">
        <v>23</v>
      </c>
      <c r="D365" s="10"/>
      <c r="E365" s="24" t="str">
        <f t="shared" si="267"/>
        <v/>
      </c>
      <c r="H365" s="24" t="str">
        <f t="shared" si="268"/>
        <v/>
      </c>
      <c r="K365" s="24" t="str">
        <f t="shared" si="269"/>
        <v/>
      </c>
      <c r="N365" s="13"/>
    </row>
    <row r="366" spans="1:14" ht="12.95" customHeight="1" x14ac:dyDescent="0.25">
      <c r="B366" s="19"/>
      <c r="D366" s="10"/>
      <c r="E366" s="24"/>
      <c r="H366" s="24"/>
      <c r="K366" s="24"/>
      <c r="N366" s="13"/>
    </row>
    <row r="367" spans="1:14" ht="12.95" customHeight="1" x14ac:dyDescent="0.25">
      <c r="A367" s="16"/>
      <c r="B367" s="18" t="s">
        <v>25</v>
      </c>
      <c r="C367" s="4" t="s">
        <v>3</v>
      </c>
      <c r="D367" s="10"/>
      <c r="E367" s="24" t="str">
        <f t="shared" ref="E367:E369" si="270">IF(D367,D367+0*7,"")</f>
        <v/>
      </c>
      <c r="H367" s="24" t="str">
        <f t="shared" ref="H367:H369" si="271">IF(D367,D367+16*7,"")</f>
        <v/>
      </c>
      <c r="K367" s="24" t="str">
        <f t="shared" ref="K367:K369" si="272">IF(D367,D367+52*7,"")</f>
        <v/>
      </c>
      <c r="N367" s="14"/>
    </row>
    <row r="368" spans="1:14" ht="12.95" customHeight="1" x14ac:dyDescent="0.25">
      <c r="B368" s="19"/>
      <c r="C368" s="4" t="s">
        <v>2</v>
      </c>
      <c r="D368" s="10"/>
      <c r="E368" s="24" t="str">
        <f t="shared" si="270"/>
        <v/>
      </c>
      <c r="H368" s="24" t="str">
        <f t="shared" si="271"/>
        <v/>
      </c>
      <c r="K368" s="24" t="str">
        <f t="shared" si="272"/>
        <v/>
      </c>
      <c r="N368" s="14"/>
    </row>
    <row r="369" spans="1:14" ht="12.95" customHeight="1" x14ac:dyDescent="0.25">
      <c r="B369" s="19"/>
      <c r="C369" s="4" t="s">
        <v>23</v>
      </c>
      <c r="D369" s="10"/>
      <c r="E369" s="24" t="str">
        <f t="shared" si="270"/>
        <v/>
      </c>
      <c r="H369" s="24" t="str">
        <f t="shared" si="271"/>
        <v/>
      </c>
      <c r="K369" s="24" t="str">
        <f t="shared" si="272"/>
        <v/>
      </c>
      <c r="N369" s="13"/>
    </row>
    <row r="370" spans="1:14" ht="12.95" customHeight="1" x14ac:dyDescent="0.25">
      <c r="B370" s="19"/>
      <c r="D370" s="10"/>
      <c r="E370" s="24"/>
      <c r="H370" s="24"/>
      <c r="K370" s="24"/>
      <c r="N370" s="13"/>
    </row>
    <row r="371" spans="1:14" ht="12.95" customHeight="1" x14ac:dyDescent="0.25">
      <c r="A371" s="16"/>
      <c r="B371" s="18" t="s">
        <v>25</v>
      </c>
      <c r="C371" s="4" t="s">
        <v>3</v>
      </c>
      <c r="D371" s="10"/>
      <c r="E371" s="24" t="str">
        <f t="shared" ref="E371:E373" si="273">IF(D371,D371+0*7,"")</f>
        <v/>
      </c>
      <c r="H371" s="24" t="str">
        <f t="shared" ref="H371:H373" si="274">IF(D371,D371+16*7,"")</f>
        <v/>
      </c>
      <c r="K371" s="24" t="str">
        <f t="shared" ref="K371:K373" si="275">IF(D371,D371+52*7,"")</f>
        <v/>
      </c>
      <c r="N371" s="14"/>
    </row>
    <row r="372" spans="1:14" ht="12.95" customHeight="1" x14ac:dyDescent="0.25">
      <c r="B372" s="19"/>
      <c r="C372" s="4" t="s">
        <v>2</v>
      </c>
      <c r="D372" s="10"/>
      <c r="E372" s="24" t="str">
        <f t="shared" si="273"/>
        <v/>
      </c>
      <c r="H372" s="24" t="str">
        <f t="shared" si="274"/>
        <v/>
      </c>
      <c r="K372" s="24" t="str">
        <f t="shared" si="275"/>
        <v/>
      </c>
      <c r="N372" s="14"/>
    </row>
    <row r="373" spans="1:14" ht="12.95" customHeight="1" x14ac:dyDescent="0.25">
      <c r="B373" s="19"/>
      <c r="C373" s="4" t="s">
        <v>23</v>
      </c>
      <c r="D373" s="10"/>
      <c r="E373" s="24" t="str">
        <f t="shared" si="273"/>
        <v/>
      </c>
      <c r="H373" s="24" t="str">
        <f t="shared" si="274"/>
        <v/>
      </c>
      <c r="K373" s="24" t="str">
        <f t="shared" si="275"/>
        <v/>
      </c>
      <c r="N373" s="13"/>
    </row>
    <row r="374" spans="1:14" ht="12.95" customHeight="1" x14ac:dyDescent="0.25">
      <c r="B374" s="19"/>
      <c r="D374" s="10"/>
      <c r="E374" s="24"/>
      <c r="H374" s="24"/>
      <c r="K374" s="24"/>
      <c r="N374" s="13"/>
    </row>
    <row r="375" spans="1:14" ht="12.95" customHeight="1" x14ac:dyDescent="0.25">
      <c r="A375" s="16"/>
      <c r="B375" s="18" t="s">
        <v>25</v>
      </c>
      <c r="C375" s="4" t="s">
        <v>3</v>
      </c>
      <c r="D375" s="10"/>
      <c r="E375" s="24" t="str">
        <f t="shared" ref="E375:E377" si="276">IF(D375,D375+0*7,"")</f>
        <v/>
      </c>
      <c r="H375" s="24" t="str">
        <f t="shared" ref="H375:H377" si="277">IF(D375,D375+16*7,"")</f>
        <v/>
      </c>
      <c r="K375" s="24" t="str">
        <f t="shared" ref="K375:K377" si="278">IF(D375,D375+52*7,"")</f>
        <v/>
      </c>
      <c r="N375" s="14"/>
    </row>
    <row r="376" spans="1:14" ht="12.95" customHeight="1" x14ac:dyDescent="0.25">
      <c r="B376" s="19"/>
      <c r="C376" s="4" t="s">
        <v>2</v>
      </c>
      <c r="D376" s="10"/>
      <c r="E376" s="24" t="str">
        <f t="shared" si="276"/>
        <v/>
      </c>
      <c r="H376" s="24" t="str">
        <f t="shared" si="277"/>
        <v/>
      </c>
      <c r="K376" s="24" t="str">
        <f t="shared" si="278"/>
        <v/>
      </c>
      <c r="N376" s="14"/>
    </row>
    <row r="377" spans="1:14" ht="12.95" customHeight="1" x14ac:dyDescent="0.25">
      <c r="B377" s="19"/>
      <c r="C377" s="4" t="s">
        <v>23</v>
      </c>
      <c r="D377" s="10"/>
      <c r="E377" s="24" t="str">
        <f t="shared" si="276"/>
        <v/>
      </c>
      <c r="H377" s="24" t="str">
        <f t="shared" si="277"/>
        <v/>
      </c>
      <c r="K377" s="24" t="str">
        <f t="shared" si="278"/>
        <v/>
      </c>
      <c r="N377" s="13"/>
    </row>
    <row r="378" spans="1:14" ht="12.95" customHeight="1" x14ac:dyDescent="0.25">
      <c r="B378" s="19"/>
      <c r="D378" s="10"/>
      <c r="E378" s="24"/>
      <c r="H378" s="24"/>
      <c r="K378" s="24"/>
      <c r="N378" s="13"/>
    </row>
    <row r="379" spans="1:14" ht="12.95" customHeight="1" x14ac:dyDescent="0.25">
      <c r="A379" s="16"/>
      <c r="B379" s="18" t="s">
        <v>25</v>
      </c>
      <c r="C379" s="4" t="s">
        <v>3</v>
      </c>
      <c r="D379" s="10"/>
      <c r="E379" s="24" t="str">
        <f t="shared" ref="E379:E381" si="279">IF(D379,D379+0*7,"")</f>
        <v/>
      </c>
      <c r="H379" s="24" t="str">
        <f t="shared" ref="H379:H381" si="280">IF(D379,D379+16*7,"")</f>
        <v/>
      </c>
      <c r="K379" s="24" t="str">
        <f t="shared" ref="K379:K381" si="281">IF(D379,D379+52*7,"")</f>
        <v/>
      </c>
      <c r="N379" s="14"/>
    </row>
    <row r="380" spans="1:14" ht="12.95" customHeight="1" x14ac:dyDescent="0.25">
      <c r="B380" s="19"/>
      <c r="C380" s="4" t="s">
        <v>2</v>
      </c>
      <c r="D380" s="10"/>
      <c r="E380" s="24" t="str">
        <f t="shared" si="279"/>
        <v/>
      </c>
      <c r="H380" s="24" t="str">
        <f t="shared" si="280"/>
        <v/>
      </c>
      <c r="K380" s="24" t="str">
        <f t="shared" si="281"/>
        <v/>
      </c>
      <c r="N380" s="14"/>
    </row>
    <row r="381" spans="1:14" ht="12.95" customHeight="1" x14ac:dyDescent="0.25">
      <c r="B381" s="19"/>
      <c r="C381" s="4" t="s">
        <v>23</v>
      </c>
      <c r="D381" s="10"/>
      <c r="E381" s="24" t="str">
        <f t="shared" si="279"/>
        <v/>
      </c>
      <c r="H381" s="24" t="str">
        <f t="shared" si="280"/>
        <v/>
      </c>
      <c r="K381" s="24" t="str">
        <f t="shared" si="281"/>
        <v/>
      </c>
      <c r="N381" s="13"/>
    </row>
    <row r="382" spans="1:14" ht="12.95" customHeight="1" x14ac:dyDescent="0.25">
      <c r="B382" s="19"/>
      <c r="D382" s="10"/>
      <c r="E382" s="24"/>
      <c r="H382" s="24"/>
      <c r="K382" s="24"/>
      <c r="N382" s="13"/>
    </row>
    <row r="383" spans="1:14" ht="12.95" customHeight="1" x14ac:dyDescent="0.25">
      <c r="A383" s="16"/>
      <c r="B383" s="18" t="s">
        <v>25</v>
      </c>
      <c r="C383" s="4" t="s">
        <v>3</v>
      </c>
      <c r="D383" s="10"/>
      <c r="E383" s="24" t="str">
        <f t="shared" ref="E383:E385" si="282">IF(D383,D383+0*7,"")</f>
        <v/>
      </c>
      <c r="H383" s="24" t="str">
        <f t="shared" ref="H383:H385" si="283">IF(D383,D383+16*7,"")</f>
        <v/>
      </c>
      <c r="K383" s="24" t="str">
        <f t="shared" ref="K383:K385" si="284">IF(D383,D383+52*7,"")</f>
        <v/>
      </c>
      <c r="N383" s="14"/>
    </row>
    <row r="384" spans="1:14" ht="12.95" customHeight="1" x14ac:dyDescent="0.25">
      <c r="B384" s="19"/>
      <c r="C384" s="4" t="s">
        <v>2</v>
      </c>
      <c r="D384" s="10"/>
      <c r="E384" s="24" t="str">
        <f t="shared" si="282"/>
        <v/>
      </c>
      <c r="H384" s="24" t="str">
        <f t="shared" si="283"/>
        <v/>
      </c>
      <c r="K384" s="24" t="str">
        <f t="shared" si="284"/>
        <v/>
      </c>
      <c r="N384" s="14"/>
    </row>
    <row r="385" spans="1:14" ht="12.95" customHeight="1" x14ac:dyDescent="0.25">
      <c r="B385" s="19"/>
      <c r="C385" s="4" t="s">
        <v>23</v>
      </c>
      <c r="D385" s="10"/>
      <c r="E385" s="24" t="str">
        <f t="shared" si="282"/>
        <v/>
      </c>
      <c r="H385" s="24" t="str">
        <f t="shared" si="283"/>
        <v/>
      </c>
      <c r="K385" s="24" t="str">
        <f t="shared" si="284"/>
        <v/>
      </c>
      <c r="N385" s="13"/>
    </row>
    <row r="386" spans="1:14" ht="12.95" customHeight="1" x14ac:dyDescent="0.25">
      <c r="B386" s="19"/>
      <c r="D386" s="10"/>
      <c r="E386" s="24"/>
      <c r="H386" s="24"/>
      <c r="K386" s="24"/>
      <c r="N386" s="13"/>
    </row>
    <row r="387" spans="1:14" ht="12.95" customHeight="1" x14ac:dyDescent="0.25">
      <c r="A387" s="16"/>
      <c r="B387" s="18" t="s">
        <v>25</v>
      </c>
      <c r="C387" s="4" t="s">
        <v>3</v>
      </c>
      <c r="D387" s="10"/>
      <c r="E387" s="24" t="str">
        <f t="shared" ref="E387:E389" si="285">IF(D387,D387+0*7,"")</f>
        <v/>
      </c>
      <c r="H387" s="24" t="str">
        <f t="shared" ref="H387:H389" si="286">IF(D387,D387+16*7,"")</f>
        <v/>
      </c>
      <c r="K387" s="24" t="str">
        <f t="shared" ref="K387:K389" si="287">IF(D387,D387+52*7,"")</f>
        <v/>
      </c>
      <c r="N387" s="14"/>
    </row>
    <row r="388" spans="1:14" ht="12.95" customHeight="1" x14ac:dyDescent="0.25">
      <c r="B388" s="19"/>
      <c r="C388" s="4" t="s">
        <v>2</v>
      </c>
      <c r="D388" s="10"/>
      <c r="E388" s="24" t="str">
        <f t="shared" si="285"/>
        <v/>
      </c>
      <c r="H388" s="24" t="str">
        <f t="shared" si="286"/>
        <v/>
      </c>
      <c r="K388" s="24" t="str">
        <f t="shared" si="287"/>
        <v/>
      </c>
      <c r="N388" s="14"/>
    </row>
    <row r="389" spans="1:14" ht="12.95" customHeight="1" x14ac:dyDescent="0.25">
      <c r="B389" s="19"/>
      <c r="C389" s="4" t="s">
        <v>23</v>
      </c>
      <c r="D389" s="10"/>
      <c r="E389" s="24" t="str">
        <f t="shared" si="285"/>
        <v/>
      </c>
      <c r="H389" s="24" t="str">
        <f t="shared" si="286"/>
        <v/>
      </c>
      <c r="K389" s="24" t="str">
        <f t="shared" si="287"/>
        <v/>
      </c>
      <c r="N389" s="13"/>
    </row>
    <row r="390" spans="1:14" ht="12.95" customHeight="1" x14ac:dyDescent="0.25">
      <c r="B390" s="19"/>
      <c r="D390" s="10"/>
      <c r="E390" s="24"/>
      <c r="H390" s="24"/>
      <c r="K390" s="24"/>
      <c r="N390" s="13"/>
    </row>
    <row r="391" spans="1:14" ht="12.95" customHeight="1" x14ac:dyDescent="0.25">
      <c r="A391" s="16"/>
      <c r="B391" s="18" t="s">
        <v>25</v>
      </c>
      <c r="C391" s="4" t="s">
        <v>3</v>
      </c>
      <c r="D391" s="10"/>
      <c r="E391" s="24" t="str">
        <f t="shared" ref="E391:E393" si="288">IF(D391,D391+0*7,"")</f>
        <v/>
      </c>
      <c r="H391" s="24" t="str">
        <f t="shared" ref="H391:H393" si="289">IF(D391,D391+16*7,"")</f>
        <v/>
      </c>
      <c r="K391" s="24" t="str">
        <f t="shared" ref="K391:K393" si="290">IF(D391,D391+52*7,"")</f>
        <v/>
      </c>
      <c r="N391" s="14"/>
    </row>
    <row r="392" spans="1:14" ht="12.95" customHeight="1" x14ac:dyDescent="0.25">
      <c r="B392" s="19"/>
      <c r="C392" s="4" t="s">
        <v>2</v>
      </c>
      <c r="D392" s="10"/>
      <c r="E392" s="24" t="str">
        <f t="shared" si="288"/>
        <v/>
      </c>
      <c r="H392" s="24" t="str">
        <f t="shared" si="289"/>
        <v/>
      </c>
      <c r="K392" s="24" t="str">
        <f t="shared" si="290"/>
        <v/>
      </c>
      <c r="N392" s="14"/>
    </row>
    <row r="393" spans="1:14" ht="12.95" customHeight="1" x14ac:dyDescent="0.25">
      <c r="B393" s="19"/>
      <c r="C393" s="4" t="s">
        <v>23</v>
      </c>
      <c r="D393" s="10"/>
      <c r="E393" s="24" t="str">
        <f t="shared" si="288"/>
        <v/>
      </c>
      <c r="H393" s="24" t="str">
        <f t="shared" si="289"/>
        <v/>
      </c>
      <c r="K393" s="24" t="str">
        <f t="shared" si="290"/>
        <v/>
      </c>
      <c r="N393" s="13"/>
    </row>
    <row r="394" spans="1:14" ht="12.95" customHeight="1" x14ac:dyDescent="0.25">
      <c r="B394" s="19"/>
      <c r="D394" s="10"/>
      <c r="E394" s="24"/>
      <c r="H394" s="24"/>
      <c r="K394" s="24"/>
      <c r="N394" s="13"/>
    </row>
    <row r="395" spans="1:14" ht="12.95" customHeight="1" x14ac:dyDescent="0.25">
      <c r="A395" s="16"/>
      <c r="B395" s="18" t="s">
        <v>25</v>
      </c>
      <c r="C395" s="4" t="s">
        <v>3</v>
      </c>
      <c r="D395" s="10"/>
      <c r="E395" s="24" t="str">
        <f t="shared" ref="E395:E397" si="291">IF(D395,D395+0*7,"")</f>
        <v/>
      </c>
      <c r="H395" s="24" t="str">
        <f t="shared" ref="H395:H397" si="292">IF(D395,D395+16*7,"")</f>
        <v/>
      </c>
      <c r="K395" s="24" t="str">
        <f t="shared" ref="K395:K397" si="293">IF(D395,D395+52*7,"")</f>
        <v/>
      </c>
      <c r="N395" s="14"/>
    </row>
    <row r="396" spans="1:14" ht="12.95" customHeight="1" x14ac:dyDescent="0.25">
      <c r="B396" s="19"/>
      <c r="C396" s="4" t="s">
        <v>2</v>
      </c>
      <c r="D396" s="10"/>
      <c r="E396" s="24" t="str">
        <f t="shared" si="291"/>
        <v/>
      </c>
      <c r="H396" s="24" t="str">
        <f t="shared" si="292"/>
        <v/>
      </c>
      <c r="K396" s="24" t="str">
        <f t="shared" si="293"/>
        <v/>
      </c>
      <c r="N396" s="14"/>
    </row>
    <row r="397" spans="1:14" ht="12.95" customHeight="1" x14ac:dyDescent="0.25">
      <c r="B397" s="19"/>
      <c r="C397" s="4" t="s">
        <v>23</v>
      </c>
      <c r="D397" s="10"/>
      <c r="E397" s="24" t="str">
        <f t="shared" si="291"/>
        <v/>
      </c>
      <c r="H397" s="24" t="str">
        <f t="shared" si="292"/>
        <v/>
      </c>
      <c r="K397" s="24" t="str">
        <f t="shared" si="293"/>
        <v/>
      </c>
      <c r="N397" s="13"/>
    </row>
    <row r="398" spans="1:14" ht="12.95" customHeight="1" x14ac:dyDescent="0.25">
      <c r="B398" s="19"/>
      <c r="D398" s="10"/>
      <c r="E398" s="24"/>
      <c r="H398" s="24"/>
      <c r="K398" s="24"/>
      <c r="N398" s="13"/>
    </row>
    <row r="399" spans="1:14" ht="12.95" customHeight="1" x14ac:dyDescent="0.25">
      <c r="A399" s="16"/>
      <c r="B399" s="18" t="s">
        <v>25</v>
      </c>
      <c r="C399" s="4" t="s">
        <v>3</v>
      </c>
      <c r="D399" s="10"/>
      <c r="E399" s="24" t="str">
        <f t="shared" ref="E399:E401" si="294">IF(D399,D399+0*7,"")</f>
        <v/>
      </c>
      <c r="H399" s="24" t="str">
        <f t="shared" ref="H399:H401" si="295">IF(D399,D399+16*7,"")</f>
        <v/>
      </c>
      <c r="K399" s="24" t="str">
        <f t="shared" ref="K399:K401" si="296">IF(D399,D399+52*7,"")</f>
        <v/>
      </c>
      <c r="N399" s="14"/>
    </row>
    <row r="400" spans="1:14" ht="12.95" customHeight="1" x14ac:dyDescent="0.25">
      <c r="B400" s="19"/>
      <c r="C400" s="4" t="s">
        <v>2</v>
      </c>
      <c r="D400" s="10"/>
      <c r="E400" s="24" t="str">
        <f t="shared" si="294"/>
        <v/>
      </c>
      <c r="H400" s="24" t="str">
        <f t="shared" si="295"/>
        <v/>
      </c>
      <c r="K400" s="24" t="str">
        <f t="shared" si="296"/>
        <v/>
      </c>
      <c r="N400" s="14"/>
    </row>
    <row r="401" spans="1:14" ht="12.95" customHeight="1" x14ac:dyDescent="0.25">
      <c r="B401" s="19"/>
      <c r="C401" s="4" t="s">
        <v>23</v>
      </c>
      <c r="D401" s="10"/>
      <c r="E401" s="24" t="str">
        <f t="shared" si="294"/>
        <v/>
      </c>
      <c r="H401" s="24" t="str">
        <f t="shared" si="295"/>
        <v/>
      </c>
      <c r="K401" s="24" t="str">
        <f t="shared" si="296"/>
        <v/>
      </c>
      <c r="N401" s="13"/>
    </row>
    <row r="402" spans="1:14" ht="12.95" customHeight="1" x14ac:dyDescent="0.25">
      <c r="B402" s="19"/>
      <c r="D402" s="10"/>
      <c r="E402" s="24"/>
      <c r="H402" s="24"/>
      <c r="K402" s="24"/>
      <c r="N402" s="13"/>
    </row>
    <row r="403" spans="1:14" ht="12.95" customHeight="1" x14ac:dyDescent="0.25">
      <c r="A403" s="16"/>
      <c r="B403" s="18" t="s">
        <v>25</v>
      </c>
      <c r="C403" s="4" t="s">
        <v>3</v>
      </c>
      <c r="D403" s="10"/>
      <c r="E403" s="24" t="str">
        <f t="shared" ref="E403:E405" si="297">IF(D403,D403+0*7,"")</f>
        <v/>
      </c>
      <c r="H403" s="24" t="str">
        <f t="shared" ref="H403:H405" si="298">IF(D403,D403+16*7,"")</f>
        <v/>
      </c>
      <c r="K403" s="24" t="str">
        <f t="shared" ref="K403:K405" si="299">IF(D403,D403+52*7,"")</f>
        <v/>
      </c>
      <c r="N403" s="14"/>
    </row>
    <row r="404" spans="1:14" ht="12.95" customHeight="1" x14ac:dyDescent="0.25">
      <c r="B404" s="19"/>
      <c r="C404" s="4" t="s">
        <v>2</v>
      </c>
      <c r="D404" s="10"/>
      <c r="E404" s="24" t="str">
        <f t="shared" si="297"/>
        <v/>
      </c>
      <c r="H404" s="24" t="str">
        <f t="shared" si="298"/>
        <v/>
      </c>
      <c r="K404" s="24" t="str">
        <f t="shared" si="299"/>
        <v/>
      </c>
      <c r="N404" s="14"/>
    </row>
    <row r="405" spans="1:14" ht="12.95" customHeight="1" x14ac:dyDescent="0.25">
      <c r="B405" s="19"/>
      <c r="C405" s="4" t="s">
        <v>23</v>
      </c>
      <c r="D405" s="10"/>
      <c r="E405" s="24" t="str">
        <f t="shared" si="297"/>
        <v/>
      </c>
      <c r="H405" s="24" t="str">
        <f t="shared" si="298"/>
        <v/>
      </c>
      <c r="K405" s="24" t="str">
        <f t="shared" si="299"/>
        <v/>
      </c>
      <c r="N405" s="13"/>
    </row>
    <row r="406" spans="1:14" ht="12.95" customHeight="1" x14ac:dyDescent="0.25">
      <c r="B406" s="19"/>
      <c r="D406" s="10"/>
      <c r="E406" s="24"/>
      <c r="H406" s="24"/>
      <c r="K406" s="24"/>
      <c r="N406" s="13"/>
    </row>
    <row r="407" spans="1:14" ht="12.95" customHeight="1" x14ac:dyDescent="0.25">
      <c r="A407" s="16"/>
      <c r="B407" s="18" t="s">
        <v>25</v>
      </c>
      <c r="C407" s="4" t="s">
        <v>3</v>
      </c>
      <c r="D407" s="10"/>
      <c r="E407" s="24" t="str">
        <f t="shared" ref="E407:E409" si="300">IF(D407,D407+0*7,"")</f>
        <v/>
      </c>
      <c r="H407" s="24" t="str">
        <f t="shared" ref="H407:H409" si="301">IF(D407,D407+16*7,"")</f>
        <v/>
      </c>
      <c r="K407" s="24" t="str">
        <f t="shared" ref="K407:K409" si="302">IF(D407,D407+52*7,"")</f>
        <v/>
      </c>
      <c r="N407" s="14"/>
    </row>
    <row r="408" spans="1:14" ht="12.95" customHeight="1" x14ac:dyDescent="0.25">
      <c r="B408" s="19"/>
      <c r="C408" s="4" t="s">
        <v>2</v>
      </c>
      <c r="D408" s="10"/>
      <c r="E408" s="24" t="str">
        <f t="shared" si="300"/>
        <v/>
      </c>
      <c r="H408" s="24" t="str">
        <f t="shared" si="301"/>
        <v/>
      </c>
      <c r="K408" s="24" t="str">
        <f t="shared" si="302"/>
        <v/>
      </c>
      <c r="N408" s="14"/>
    </row>
    <row r="409" spans="1:14" ht="12.95" customHeight="1" x14ac:dyDescent="0.25">
      <c r="B409" s="19"/>
      <c r="C409" s="4" t="s">
        <v>23</v>
      </c>
      <c r="D409" s="10"/>
      <c r="E409" s="24" t="str">
        <f t="shared" si="300"/>
        <v/>
      </c>
      <c r="H409" s="24" t="str">
        <f t="shared" si="301"/>
        <v/>
      </c>
      <c r="K409" s="24" t="str">
        <f t="shared" si="302"/>
        <v/>
      </c>
      <c r="N409" s="13"/>
    </row>
    <row r="410" spans="1:14" ht="12.95" customHeight="1" x14ac:dyDescent="0.25">
      <c r="B410" s="19"/>
      <c r="D410" s="10"/>
      <c r="E410" s="24"/>
      <c r="H410" s="24"/>
      <c r="K410" s="24"/>
      <c r="N410" s="13"/>
    </row>
    <row r="411" spans="1:14" ht="12.95" customHeight="1" x14ac:dyDescent="0.25">
      <c r="A411" s="16"/>
      <c r="B411" s="18" t="s">
        <v>25</v>
      </c>
      <c r="C411" s="4" t="s">
        <v>3</v>
      </c>
      <c r="D411" s="10"/>
      <c r="E411" s="24" t="str">
        <f t="shared" ref="E411:E413" si="303">IF(D411,D411+0*7,"")</f>
        <v/>
      </c>
      <c r="H411" s="24" t="str">
        <f t="shared" ref="H411:H413" si="304">IF(D411,D411+16*7,"")</f>
        <v/>
      </c>
      <c r="K411" s="24" t="str">
        <f t="shared" ref="K411:K413" si="305">IF(D411,D411+52*7,"")</f>
        <v/>
      </c>
      <c r="N411" s="14"/>
    </row>
    <row r="412" spans="1:14" ht="12.95" customHeight="1" x14ac:dyDescent="0.25">
      <c r="B412" s="19"/>
      <c r="C412" s="4" t="s">
        <v>2</v>
      </c>
      <c r="D412" s="10"/>
      <c r="E412" s="24" t="str">
        <f t="shared" si="303"/>
        <v/>
      </c>
      <c r="H412" s="24" t="str">
        <f t="shared" si="304"/>
        <v/>
      </c>
      <c r="K412" s="24" t="str">
        <f t="shared" si="305"/>
        <v/>
      </c>
      <c r="N412" s="14"/>
    </row>
    <row r="413" spans="1:14" ht="12.95" customHeight="1" x14ac:dyDescent="0.25">
      <c r="B413" s="19"/>
      <c r="C413" s="4" t="s">
        <v>23</v>
      </c>
      <c r="D413" s="10"/>
      <c r="E413" s="24" t="str">
        <f t="shared" si="303"/>
        <v/>
      </c>
      <c r="H413" s="24" t="str">
        <f t="shared" si="304"/>
        <v/>
      </c>
      <c r="K413" s="24" t="str">
        <f t="shared" si="305"/>
        <v/>
      </c>
      <c r="N413" s="13"/>
    </row>
    <row r="414" spans="1:14" ht="12.95" customHeight="1" x14ac:dyDescent="0.25">
      <c r="B414" s="19"/>
      <c r="D414" s="10"/>
      <c r="E414" s="24"/>
      <c r="H414" s="24"/>
      <c r="K414" s="24"/>
      <c r="N414" s="13"/>
    </row>
    <row r="415" spans="1:14" ht="12.95" customHeight="1" x14ac:dyDescent="0.25">
      <c r="A415" s="16"/>
      <c r="B415" s="18" t="s">
        <v>25</v>
      </c>
      <c r="C415" s="4" t="s">
        <v>3</v>
      </c>
      <c r="D415" s="10"/>
      <c r="E415" s="24" t="str">
        <f t="shared" ref="E415:E417" si="306">IF(D415,D415+0*7,"")</f>
        <v/>
      </c>
      <c r="H415" s="24" t="str">
        <f t="shared" ref="H415:H417" si="307">IF(D415,D415+16*7,"")</f>
        <v/>
      </c>
      <c r="K415" s="24" t="str">
        <f t="shared" ref="K415:K417" si="308">IF(D415,D415+52*7,"")</f>
        <v/>
      </c>
      <c r="N415" s="14"/>
    </row>
    <row r="416" spans="1:14" ht="12.95" customHeight="1" x14ac:dyDescent="0.25">
      <c r="B416" s="19"/>
      <c r="C416" s="4" t="s">
        <v>2</v>
      </c>
      <c r="D416" s="10"/>
      <c r="E416" s="24" t="str">
        <f t="shared" si="306"/>
        <v/>
      </c>
      <c r="H416" s="24" t="str">
        <f t="shared" si="307"/>
        <v/>
      </c>
      <c r="K416" s="24" t="str">
        <f t="shared" si="308"/>
        <v/>
      </c>
      <c r="N416" s="14"/>
    </row>
    <row r="417" spans="2:14" ht="12.95" customHeight="1" x14ac:dyDescent="0.25">
      <c r="B417" s="19"/>
      <c r="C417" s="4" t="s">
        <v>23</v>
      </c>
      <c r="D417" s="10"/>
      <c r="E417" s="24" t="str">
        <f t="shared" si="306"/>
        <v/>
      </c>
      <c r="H417" s="24" t="str">
        <f t="shared" si="307"/>
        <v/>
      </c>
      <c r="K417" s="24" t="str">
        <f t="shared" si="308"/>
        <v/>
      </c>
      <c r="N417" s="13"/>
    </row>
    <row r="418" spans="2:14" ht="12.95" customHeight="1" x14ac:dyDescent="0.25">
      <c r="D418" s="10"/>
      <c r="E418" s="24"/>
      <c r="H418" s="24"/>
      <c r="K418" s="24"/>
      <c r="N418" s="13"/>
    </row>
  </sheetData>
  <mergeCells count="1">
    <mergeCell ref="A3:B5"/>
  </mergeCells>
  <conditionalFormatting sqref="V10:XFD12 V14:XFD16 V18:XFD20 V22:XFD24 V30:XFD32 V46:XFD48 V50:XFD52 V54:XFD56 V58:XFD60 V62:XFD64 V66:XFD68 V70:XFD72 V74:XFD76 V78:XFD80 V82:XFD84 V86:XFD88 V94:XFD96 V98:XFD100 V102:XFD104 V106:XFD108 V110:XFD112 V114:XFD116 V118:XFD120 V122:XFD124 V126:XFD128 V130:XFD132 V134:XFD136 V138:XFD140 V146:XFD148 V150:XFD152 V158:XFD160 V162:XFD164 V166:XFD168 V170:XFD172 V174:XFD176 V178:XFD180 V182:XFD184 V194:XFD196 V198:XFD200 V202:XFD204 V210:XFD212 V214:XFD216 V218:XFD220 V222:XFD224 V226:XFD228 V230:XFD232 V234:XFD236 V238:XFD240 V242:XFD244 V246:XFD252 V254:XFD256 V258:XFD260 V262:XFD264 V266:XFD268 V270:XFD272 V274:XFD276 V278:XFD280 V282:XFD284 V286:XFD288 V290:XFD292 V294:XFD296 V298:XFD300 V302:XFD304 V306:XFD308 V310:XFD312 V314:XFD316 V318:XFD320 V322:XFD324 V326:XFD328 V330:XFD332 V334:XFD336 V338:XFD340 V342:XFD344 V346:XFD348 V350:XFD352 V354:XFD356 V358:XFD360 V362:XFD364 V366:XFD368 V370:XFD372 V374:XFD376 V378:XFD380 V382:XFD384 V386:XFD388 V390:XFD392 V394:XFD396 V398:XFD400 V402:XFD404 V406:XFD408 V410:XFD412 V414:XFD416 V418:XFD1048576 V1:XFD8 B418 A3 B318:B320 B326:B328 B334:B336 B342:B344 B350:B352 B358:B360 B366:B368 B374:B376 B382:B384 B390:B392 B398:B400 B406:B408 B414:B416 B322:B324 B330:B332 B338:B340 B346:B348 B354:B356 B362:B364 B370:B372 B378:B380 B386:B388 B394:B396 B402:B404 B410:B412 B419:O1048576 B6:O6 B2:O2 C3:C5 E3:O5 V42:XFD44 V38:XFD40 V26:XFD28 V90:XFD92 C146:O154 C158:O186 V186:XFD192 C190:O206 C7:O142 C210:O246 B1:D1 C250:O418 B162:B164 B170:B172 B178:B180 B186:B188 B194:B196 B202:B204 B210:B212 B218:B220 B226:B228 B234:B236 B242:B244 B250:B252 B258:B260 B266:B268 B274:B276 B282:B284 B290:B292 B298:B300 B306:B308 B314:B316 B166:B168 B174:B176 B182:B184 B190:B192 B198:B200 B206:B208 B214:B216 B222:B224 B230:B232 B238:B240 B246:B248 B254:B256 B262:B264 B270:B272 B278:B280 B286:B288 B294:B296 B302:B304 B310:B312 F1:G1 I1:J1 L1:O1">
    <cfRule type="timePeriod" dxfId="221" priority="105" timePeriod="thisWeek">
      <formula>AND(TODAY()-ROUNDDOWN(A1,0)&lt;=WEEKDAY(TODAY())-1,ROUNDDOWN(A1,0)-TODAY()&lt;=7-WEEKDAY(TODAY()))</formula>
    </cfRule>
    <cfRule type="timePeriod" dxfId="220" priority="106" timePeriod="nextWeek">
      <formula>AND(ROUNDDOWN(A1,0)-TODAY()&gt;(7-WEEKDAY(TODAY())),ROUNDDOWN(A1,0)-TODAY()&lt;(15-WEEKDAY(TODAY())))</formula>
    </cfRule>
  </conditionalFormatting>
  <conditionalFormatting sqref="O1:O142 O146:O154 E146:G154 I146:J154 L146:M154 L158:M186 I158:J186 E158:G186 E2:G142 O158:O186 E190:G206 I190:J206 L190:M206 O190:O206 L210:M246 I210:J246 E210:G246 I3:J142 L3:M142 O210:O246 F1:G1 O250:O1048576 E250:G1048576 I250:J418 L250:M418">
    <cfRule type="containsText" dxfId="219" priority="104" operator="containsText" text="ja">
      <formula>NOT(ISERROR(SEARCH("ja",E1)))</formula>
    </cfRule>
  </conditionalFormatting>
  <conditionalFormatting sqref="I1:J2 I419:J1048576">
    <cfRule type="containsText" dxfId="218" priority="103" operator="containsText" text="ja">
      <formula>NOT(ISERROR(SEARCH("ja",I1)))</formula>
    </cfRule>
  </conditionalFormatting>
  <conditionalFormatting sqref="L419:M1048576 L1:M2">
    <cfRule type="containsText" dxfId="217" priority="102" operator="containsText" text="ja">
      <formula>NOT(ISERROR(SEARCH("ja",L1)))</formula>
    </cfRule>
  </conditionalFormatting>
  <conditionalFormatting sqref="I1:J1">
    <cfRule type="containsText" dxfId="216" priority="101" operator="containsText" text="ja">
      <formula>NOT(ISERROR(SEARCH("ja",I1)))</formula>
    </cfRule>
  </conditionalFormatting>
  <conditionalFormatting sqref="L419:M1048576 L1:M2">
    <cfRule type="containsText" dxfId="215" priority="100" operator="containsText" text="ja">
      <formula>NOT(ISERROR(SEARCH("ja",L1)))</formula>
    </cfRule>
  </conditionalFormatting>
  <conditionalFormatting sqref="L1:M1">
    <cfRule type="containsText" dxfId="214" priority="99" operator="containsText" text="ja">
      <formula>NOT(ISERROR(SEARCH("ja",L1)))</formula>
    </cfRule>
  </conditionalFormatting>
  <conditionalFormatting sqref="V9:XFD9 B325 B333 B341 B349 B357 B365 B373 B381 B389 B397 B405 B413 B321 B329 B337 B345 B353 B361 B369 B377 B385 B393 B401 B409 B417 B169 B177 B185 B193 B201 B209 B217 B225 B233 B241 B249 B257 B265 B273 B281 B289 B297 B305 B313 B165 B173 B181 B189 B197 B205:B206 B213 B221 B229 B237 B245 B253 B261 B269 B277 B285 B293 B301 B309 B317">
    <cfRule type="timePeriod" dxfId="213" priority="97" timePeriod="thisWeek">
      <formula>AND(TODAY()-ROUNDDOWN(B9,0)&lt;=WEEKDAY(TODAY())-1,ROUNDDOWN(B9,0)-TODAY()&lt;=7-WEEKDAY(TODAY()))</formula>
    </cfRule>
    <cfRule type="timePeriod" dxfId="212" priority="98" timePeriod="nextWeek">
      <formula>AND(ROUNDDOWN(B9,0)-TODAY()&gt;(7-WEEKDAY(TODAY())),ROUNDDOWN(B9,0)-TODAY()&lt;(15-WEEKDAY(TODAY())))</formula>
    </cfRule>
  </conditionalFormatting>
  <conditionalFormatting sqref="V25:XFD25 V21:XFD21 V17:XFD17 V13:XFD13">
    <cfRule type="timePeriod" dxfId="211" priority="95" timePeriod="thisWeek">
      <formula>AND(TODAY()-ROUNDDOWN(V13,0)&lt;=WEEKDAY(TODAY())-1,ROUNDDOWN(V13,0)-TODAY()&lt;=7-WEEKDAY(TODAY()))</formula>
    </cfRule>
    <cfRule type="timePeriod" dxfId="210" priority="96" timePeriod="nextWeek">
      <formula>AND(ROUNDDOWN(V13,0)-TODAY()&gt;(7-WEEKDAY(TODAY())),ROUNDDOWN(V13,0)-TODAY()&lt;(15-WEEKDAY(TODAY())))</formula>
    </cfRule>
  </conditionalFormatting>
  <conditionalFormatting sqref="V45:XFD45 V41:XFD41 V33:XFD37 V29:XFD29">
    <cfRule type="timePeriod" dxfId="209" priority="93" timePeriod="thisWeek">
      <formula>AND(TODAY()-ROUNDDOWN(V29,0)&lt;=WEEKDAY(TODAY())-1,ROUNDDOWN(V29,0)-TODAY()&lt;=7-WEEKDAY(TODAY()))</formula>
    </cfRule>
    <cfRule type="timePeriod" dxfId="208" priority="94" timePeriod="nextWeek">
      <formula>AND(ROUNDDOWN(V29,0)-TODAY()&gt;(7-WEEKDAY(TODAY())),ROUNDDOWN(V29,0)-TODAY()&lt;(15-WEEKDAY(TODAY())))</formula>
    </cfRule>
  </conditionalFormatting>
  <conditionalFormatting sqref="V85:XFD85 V81:XFD81 V77:XFD77 V73:XFD73 V69:XFD69 V65:XFD65 V61:XFD61 V57:XFD57 V53:XFD53 V49:XFD49">
    <cfRule type="timePeriod" dxfId="207" priority="91" timePeriod="thisWeek">
      <formula>AND(TODAY()-ROUNDDOWN(V49,0)&lt;=WEEKDAY(TODAY())-1,ROUNDDOWN(V49,0)-TODAY()&lt;=7-WEEKDAY(TODAY()))</formula>
    </cfRule>
    <cfRule type="timePeriod" dxfId="206" priority="92" timePeriod="nextWeek">
      <formula>AND(ROUNDDOWN(V49,0)-TODAY()&gt;(7-WEEKDAY(TODAY())),ROUNDDOWN(V49,0)-TODAY()&lt;(15-WEEKDAY(TODAY())))</formula>
    </cfRule>
  </conditionalFormatting>
  <conditionalFormatting sqref="V153:XFD157 V149:XFD149 V141:XFD145 V137:XFD137 V133:XFD133 V129:XFD129 V125:XFD125 V121:XFD121 V117:XFD117 V113:XFD113 V109:XFD109 V105:XFD105 V101:XFD101 V97:XFD97 V93:XFD93 V89:XFD89">
    <cfRule type="timePeriod" dxfId="205" priority="89" timePeriod="thisWeek">
      <formula>AND(TODAY()-ROUNDDOWN(V89,0)&lt;=WEEKDAY(TODAY())-1,ROUNDDOWN(V89,0)-TODAY()&lt;=7-WEEKDAY(TODAY()))</formula>
    </cfRule>
    <cfRule type="timePeriod" dxfId="204" priority="90" timePeriod="nextWeek">
      <formula>AND(ROUNDDOWN(V89,0)-TODAY()&gt;(7-WEEKDAY(TODAY())),ROUNDDOWN(V89,0)-TODAY()&lt;(15-WEEKDAY(TODAY())))</formula>
    </cfRule>
  </conditionalFormatting>
  <conditionalFormatting sqref="V241:XFD241 V237:XFD237 V233:XFD233 V229:XFD229 V225:XFD225 V221:XFD221 V217:XFD217 V213:XFD213 V205:XFD209 V201:XFD201 V197:XFD197 V193:XFD193 V185:XFD185 V181:XFD181 V177:XFD177 V173:XFD173 V169:XFD169 V165:XFD165 V161:XFD161">
    <cfRule type="timePeriod" dxfId="203" priority="87" timePeriod="thisWeek">
      <formula>AND(TODAY()-ROUNDDOWN(V161,0)&lt;=WEEKDAY(TODAY())-1,ROUNDDOWN(V161,0)-TODAY()&lt;=7-WEEKDAY(TODAY()))</formula>
    </cfRule>
    <cfRule type="timePeriod" dxfId="202" priority="88" timePeriod="nextWeek">
      <formula>AND(ROUNDDOWN(V161,0)-TODAY()&gt;(7-WEEKDAY(TODAY())),ROUNDDOWN(V161,0)-TODAY()&lt;(15-WEEKDAY(TODAY())))</formula>
    </cfRule>
  </conditionalFormatting>
  <conditionalFormatting sqref="V297:XFD297 V293:XFD293 V289:XFD289 V285:XFD285 V281:XFD281 V277:XFD277 V273:XFD273 V269:XFD269 V265:XFD265 V261:XFD261 V257:XFD257 V253:XFD253 V245:XFD245">
    <cfRule type="timePeriod" dxfId="201" priority="85" timePeriod="thisWeek">
      <formula>AND(TODAY()-ROUNDDOWN(V245,0)&lt;=WEEKDAY(TODAY())-1,ROUNDDOWN(V245,0)-TODAY()&lt;=7-WEEKDAY(TODAY()))</formula>
    </cfRule>
    <cfRule type="timePeriod" dxfId="200" priority="86" timePeriod="nextWeek">
      <formula>AND(ROUNDDOWN(V245,0)-TODAY()&gt;(7-WEEKDAY(TODAY())),ROUNDDOWN(V245,0)-TODAY()&lt;(15-WEEKDAY(TODAY())))</formula>
    </cfRule>
  </conditionalFormatting>
  <conditionalFormatting sqref="V373:XFD373 V369:XFD369 V365:XFD365 V361:XFD361 V357:XFD357 V353:XFD353 V349:XFD349 V345:XFD345 V341:XFD341 V337:XFD337 V333:XFD333 V329:XFD329 V325:XFD325 V321:XFD321 V317:XFD317 V313:XFD313 V309:XFD309 V305:XFD305 V301:XFD301">
    <cfRule type="timePeriod" dxfId="199" priority="83" timePeriod="thisWeek">
      <formula>AND(TODAY()-ROUNDDOWN(V301,0)&lt;=WEEKDAY(TODAY())-1,ROUNDDOWN(V301,0)-TODAY()&lt;=7-WEEKDAY(TODAY()))</formula>
    </cfRule>
    <cfRule type="timePeriod" dxfId="198" priority="84" timePeriod="nextWeek">
      <formula>AND(ROUNDDOWN(V301,0)-TODAY()&gt;(7-WEEKDAY(TODAY())),ROUNDDOWN(V301,0)-TODAY()&lt;(15-WEEKDAY(TODAY())))</formula>
    </cfRule>
  </conditionalFormatting>
  <conditionalFormatting sqref="V417:XFD417 V413:XFD413 V409:XFD409 V405:XFD405 V401:XFD401 V397:XFD397 V393:XFD393 V389:XFD389 V385:XFD385 V381:XFD381 V377:XFD377">
    <cfRule type="timePeriod" dxfId="197" priority="81" timePeriod="thisWeek">
      <formula>AND(TODAY()-ROUNDDOWN(V377,0)&lt;=WEEKDAY(TODAY())-1,ROUNDDOWN(V377,0)-TODAY()&lt;=7-WEEKDAY(TODAY()))</formula>
    </cfRule>
    <cfRule type="timePeriod" dxfId="196" priority="82" timePeriod="nextWeek">
      <formula>AND(ROUNDDOWN(V377,0)-TODAY()&gt;(7-WEEKDAY(TODAY())),ROUNDDOWN(V377,0)-TODAY()&lt;(15-WEEKDAY(TODAY())))</formula>
    </cfRule>
  </conditionalFormatting>
  <conditionalFormatting sqref="B323 B331 B339 B347 B355 B363 B371 B379 B387 B395 B403 B411 B319 B327 B335 B343 B351 B359 B367 B375 B383 B391 B399 B407 B415 B167 B175 B183 B191 B199 B207 B215 B223 B231 B239 B247 B255 B263 B271 B279 B287 B295 B303 B311 B163 B171 B179 B187 B195 B203 B211 B219 B227 B235 B243 B251 B259 B267 B275 B283 B291 B299 B307 B315">
    <cfRule type="containsText" dxfId="195" priority="80" operator="containsText" text="eintragen">
      <formula>NOT(ISERROR(SEARCH("eintragen",B163)))</formula>
    </cfRule>
  </conditionalFormatting>
  <conditionalFormatting sqref="D3:D5">
    <cfRule type="timePeriod" dxfId="194" priority="78" timePeriod="thisWeek">
      <formula>AND(TODAY()-ROUNDDOWN(D3,0)&lt;=WEEKDAY(TODAY())-1,ROUNDDOWN(D3,0)-TODAY()&lt;=7-WEEKDAY(TODAY()))</formula>
    </cfRule>
    <cfRule type="timePeriod" dxfId="193" priority="79" timePeriod="nextWeek">
      <formula>AND(ROUNDDOWN(D3,0)-TODAY()&gt;(7-WEEKDAY(TODAY())),ROUNDDOWN(D3,0)-TODAY()&lt;(15-WEEKDAY(TODAY())))</formula>
    </cfRule>
  </conditionalFormatting>
  <conditionalFormatting sqref="C143:O145">
    <cfRule type="timePeriod" dxfId="192" priority="68" timePeriod="thisWeek">
      <formula>AND(TODAY()-ROUNDDOWN(C143,0)&lt;=WEEKDAY(TODAY())-1,ROUNDDOWN(C143,0)-TODAY()&lt;=7-WEEKDAY(TODAY()))</formula>
    </cfRule>
    <cfRule type="timePeriod" dxfId="191" priority="69" timePeriod="nextWeek">
      <formula>AND(ROUNDDOWN(C143,0)-TODAY()&gt;(7-WEEKDAY(TODAY())),ROUNDDOWN(C143,0)-TODAY()&lt;(15-WEEKDAY(TODAY())))</formula>
    </cfRule>
  </conditionalFormatting>
  <conditionalFormatting sqref="L143:M145 I143:J145 E143:G145 O143:O145">
    <cfRule type="containsText" dxfId="190" priority="67" operator="containsText" text="ja">
      <formula>NOT(ISERROR(SEARCH("ja",E143)))</formula>
    </cfRule>
  </conditionalFormatting>
  <conditionalFormatting sqref="C155:O157">
    <cfRule type="timePeriod" dxfId="189" priority="62" timePeriod="thisWeek">
      <formula>AND(TODAY()-ROUNDDOWN(C155,0)&lt;=WEEKDAY(TODAY())-1,ROUNDDOWN(C155,0)-TODAY()&lt;=7-WEEKDAY(TODAY()))</formula>
    </cfRule>
    <cfRule type="timePeriod" dxfId="188" priority="63" timePeriod="nextWeek">
      <formula>AND(ROUNDDOWN(C155,0)-TODAY()&gt;(7-WEEKDAY(TODAY())),ROUNDDOWN(C155,0)-TODAY()&lt;(15-WEEKDAY(TODAY())))</formula>
    </cfRule>
  </conditionalFormatting>
  <conditionalFormatting sqref="O155:O157 E155:G157 I155:J157 L155:M157">
    <cfRule type="containsText" dxfId="187" priority="61" operator="containsText" text="ja">
      <formula>NOT(ISERROR(SEARCH("ja",E155)))</formula>
    </cfRule>
  </conditionalFormatting>
  <conditionalFormatting sqref="B187:B188 C187:O189">
    <cfRule type="timePeriod" dxfId="186" priority="56" timePeriod="thisWeek">
      <formula>AND(TODAY()-ROUNDDOWN(B187,0)&lt;=WEEKDAY(TODAY())-1,ROUNDDOWN(B187,0)-TODAY()&lt;=7-WEEKDAY(TODAY()))</formula>
    </cfRule>
    <cfRule type="timePeriod" dxfId="185" priority="57" timePeriod="nextWeek">
      <formula>AND(ROUNDDOWN(B187,0)-TODAY()&gt;(7-WEEKDAY(TODAY())),ROUNDDOWN(B187,0)-TODAY()&lt;(15-WEEKDAY(TODAY())))</formula>
    </cfRule>
  </conditionalFormatting>
  <conditionalFormatting sqref="L187:M189 I187:J189 E187:G189 O187:O189">
    <cfRule type="containsText" dxfId="184" priority="55" operator="containsText" text="ja">
      <formula>NOT(ISERROR(SEARCH("ja",E187)))</formula>
    </cfRule>
  </conditionalFormatting>
  <conditionalFormatting sqref="B189">
    <cfRule type="timePeriod" dxfId="183" priority="53" timePeriod="thisWeek">
      <formula>AND(TODAY()-ROUNDDOWN(B189,0)&lt;=WEEKDAY(TODAY())-1,ROUNDDOWN(B189,0)-TODAY()&lt;=7-WEEKDAY(TODAY()))</formula>
    </cfRule>
    <cfRule type="timePeriod" dxfId="182" priority="54" timePeriod="nextWeek">
      <formula>AND(ROUNDDOWN(B189,0)-TODAY()&gt;(7-WEEKDAY(TODAY())),ROUNDDOWN(B189,0)-TODAY()&lt;(15-WEEKDAY(TODAY())))</formula>
    </cfRule>
  </conditionalFormatting>
  <conditionalFormatting sqref="B187">
    <cfRule type="containsText" dxfId="181" priority="52" operator="containsText" text="eintragen">
      <formula>NOT(ISERROR(SEARCH("eintragen",B187)))</formula>
    </cfRule>
  </conditionalFormatting>
  <conditionalFormatting sqref="B207:B208 C207:O209">
    <cfRule type="timePeriod" dxfId="180" priority="50" timePeriod="thisWeek">
      <formula>AND(TODAY()-ROUNDDOWN(B207,0)&lt;=WEEKDAY(TODAY())-1,ROUNDDOWN(B207,0)-TODAY()&lt;=7-WEEKDAY(TODAY()))</formula>
    </cfRule>
    <cfRule type="timePeriod" dxfId="179" priority="51" timePeriod="nextWeek">
      <formula>AND(ROUNDDOWN(B207,0)-TODAY()&gt;(7-WEEKDAY(TODAY())),ROUNDDOWN(B207,0)-TODAY()&lt;(15-WEEKDAY(TODAY())))</formula>
    </cfRule>
  </conditionalFormatting>
  <conditionalFormatting sqref="E207:G209 I207:J209 L207:M209 O207:O209">
    <cfRule type="containsText" dxfId="178" priority="49" operator="containsText" text="ja">
      <formula>NOT(ISERROR(SEARCH("ja",E207)))</formula>
    </cfRule>
  </conditionalFormatting>
  <conditionalFormatting sqref="B209">
    <cfRule type="timePeriod" dxfId="177" priority="47" timePeriod="thisWeek">
      <formula>AND(TODAY()-ROUNDDOWN(B209,0)&lt;=WEEKDAY(TODAY())-1,ROUNDDOWN(B209,0)-TODAY()&lt;=7-WEEKDAY(TODAY()))</formula>
    </cfRule>
    <cfRule type="timePeriod" dxfId="176" priority="48" timePeriod="nextWeek">
      <formula>AND(ROUNDDOWN(B209,0)-TODAY()&gt;(7-WEEKDAY(TODAY())),ROUNDDOWN(B209,0)-TODAY()&lt;(15-WEEKDAY(TODAY())))</formula>
    </cfRule>
  </conditionalFormatting>
  <conditionalFormatting sqref="B207">
    <cfRule type="containsText" dxfId="175" priority="46" operator="containsText" text="eintragen">
      <formula>NOT(ISERROR(SEARCH("eintragen",B207)))</formula>
    </cfRule>
  </conditionalFormatting>
  <conditionalFormatting sqref="E1">
    <cfRule type="timePeriod" dxfId="174" priority="44" timePeriod="thisWeek">
      <formula>AND(TODAY()-ROUNDDOWN(E1,0)&lt;=WEEKDAY(TODAY())-1,ROUNDDOWN(E1,0)-TODAY()&lt;=7-WEEKDAY(TODAY()))</formula>
    </cfRule>
    <cfRule type="timePeriod" dxfId="173" priority="45" timePeriod="nextWeek">
      <formula>AND(ROUNDDOWN(E1,0)-TODAY()&gt;(7-WEEKDAY(TODAY())),ROUNDDOWN(E1,0)-TODAY()&lt;(15-WEEKDAY(TODAY())))</formula>
    </cfRule>
  </conditionalFormatting>
  <conditionalFormatting sqref="E1">
    <cfRule type="containsText" dxfId="172" priority="43" operator="containsText" text="ja">
      <formula>NOT(ISERROR(SEARCH("ja",E1)))</formula>
    </cfRule>
  </conditionalFormatting>
  <conditionalFormatting sqref="H1">
    <cfRule type="timePeriod" dxfId="171" priority="41" timePeriod="thisWeek">
      <formula>AND(TODAY()-ROUNDDOWN(H1,0)&lt;=WEEKDAY(TODAY())-1,ROUNDDOWN(H1,0)-TODAY()&lt;=7-WEEKDAY(TODAY()))</formula>
    </cfRule>
    <cfRule type="timePeriod" dxfId="170" priority="42" timePeriod="nextWeek">
      <formula>AND(ROUNDDOWN(H1,0)-TODAY()&gt;(7-WEEKDAY(TODAY())),ROUNDDOWN(H1,0)-TODAY()&lt;(15-WEEKDAY(TODAY())))</formula>
    </cfRule>
  </conditionalFormatting>
  <conditionalFormatting sqref="H1">
    <cfRule type="containsText" dxfId="169" priority="40" operator="containsText" text="ja">
      <formula>NOT(ISERROR(SEARCH("ja",H1)))</formula>
    </cfRule>
  </conditionalFormatting>
  <conditionalFormatting sqref="K1">
    <cfRule type="timePeriod" dxfId="168" priority="38" timePeriod="thisWeek">
      <formula>AND(TODAY()-ROUNDDOWN(K1,0)&lt;=WEEKDAY(TODAY())-1,ROUNDDOWN(K1,0)-TODAY()&lt;=7-WEEKDAY(TODAY()))</formula>
    </cfRule>
    <cfRule type="timePeriod" dxfId="167" priority="39" timePeriod="nextWeek">
      <formula>AND(ROUNDDOWN(K1,0)-TODAY()&gt;(7-WEEKDAY(TODAY())),ROUNDDOWN(K1,0)-TODAY()&lt;(15-WEEKDAY(TODAY())))</formula>
    </cfRule>
  </conditionalFormatting>
  <conditionalFormatting sqref="K1">
    <cfRule type="containsText" dxfId="166" priority="37" operator="containsText" text="ja">
      <formula>NOT(ISERROR(SEARCH("ja",K1)))</formula>
    </cfRule>
  </conditionalFormatting>
  <conditionalFormatting sqref="J1">
    <cfRule type="containsText" dxfId="165" priority="36" operator="containsText" text="ja">
      <formula>NOT(ISERROR(SEARCH("ja",J1)))</formula>
    </cfRule>
  </conditionalFormatting>
  <conditionalFormatting sqref="M1">
    <cfRule type="containsText" dxfId="164" priority="35" operator="containsText" text="ja">
      <formula>NOT(ISERROR(SEARCH("ja",M1)))</formula>
    </cfRule>
  </conditionalFormatting>
  <conditionalFormatting sqref="B247:B248 C247:O249">
    <cfRule type="timePeriod" dxfId="163" priority="33" timePeriod="thisWeek">
      <formula>AND(TODAY()-ROUNDDOWN(B247,0)&lt;=WEEKDAY(TODAY())-1,ROUNDDOWN(B247,0)-TODAY()&lt;=7-WEEKDAY(TODAY()))</formula>
    </cfRule>
    <cfRule type="timePeriod" dxfId="162" priority="34" timePeriod="nextWeek">
      <formula>AND(ROUNDDOWN(B247,0)-TODAY()&gt;(7-WEEKDAY(TODAY())),ROUNDDOWN(B247,0)-TODAY()&lt;(15-WEEKDAY(TODAY())))</formula>
    </cfRule>
  </conditionalFormatting>
  <conditionalFormatting sqref="O247:O249 E247:G249 I247:J249 L247:M249">
    <cfRule type="containsText" dxfId="161" priority="32" operator="containsText" text="ja">
      <formula>NOT(ISERROR(SEARCH("ja",E247)))</formula>
    </cfRule>
  </conditionalFormatting>
  <conditionalFormatting sqref="B249">
    <cfRule type="timePeriod" dxfId="160" priority="30" timePeriod="thisWeek">
      <formula>AND(TODAY()-ROUNDDOWN(B249,0)&lt;=WEEKDAY(TODAY())-1,ROUNDDOWN(B249,0)-TODAY()&lt;=7-WEEKDAY(TODAY()))</formula>
    </cfRule>
    <cfRule type="timePeriod" dxfId="159" priority="31" timePeriod="nextWeek">
      <formula>AND(ROUNDDOWN(B249,0)-TODAY()&gt;(7-WEEKDAY(TODAY())),ROUNDDOWN(B249,0)-TODAY()&lt;(15-WEEKDAY(TODAY())))</formula>
    </cfRule>
  </conditionalFormatting>
  <conditionalFormatting sqref="B247">
    <cfRule type="containsText" dxfId="158" priority="29" operator="containsText" text="eintragen">
      <formula>NOT(ISERROR(SEARCH("eintragen",B247)))</formula>
    </cfRule>
  </conditionalFormatting>
  <conditionalFormatting sqref="B7:B8 B14:B16 B22:B24 B30:B32 B38:B40 B46:B48 B54:B56 B62:B64 B70:B72 B78:B80 B86:B88 B94:B96 B102:B104 B110:B112 B118:B120 B126:B128 B134:B136 B142:B144 B150:B152 B158:B160 B10:B12 B18:B20 B26:B28 B34:B36 B42:B44 B50:B52 B58:B60 B66:B68 B74:B76 B82:B84 B90:B92 B98:B100 B106:B108 B114:B116 B122:B124 B130:B132 B138:B140 B146:B148 B154:B156">
    <cfRule type="timePeriod" dxfId="157" priority="27" timePeriod="thisWeek">
      <formula>AND(TODAY()-ROUNDDOWN(B7,0)&lt;=WEEKDAY(TODAY())-1,ROUNDDOWN(B7,0)-TODAY()&lt;=7-WEEKDAY(TODAY()))</formula>
    </cfRule>
    <cfRule type="timePeriod" dxfId="156" priority="28" timePeriod="nextWeek">
      <formula>AND(ROUNDDOWN(B7,0)-TODAY()&gt;(7-WEEKDAY(TODAY())),ROUNDDOWN(B7,0)-TODAY()&lt;(15-WEEKDAY(TODAY())))</formula>
    </cfRule>
  </conditionalFormatting>
  <conditionalFormatting sqref="B13 B21 B29 B37 B45 B53 B61 B69 B77 B85 B93 B101 B109 B117 B125 B133 B141 B149 B157 B9 B17 B25 B33 B41 B49 B57 B65 B73 B81 B89 B97 B105 B113 B121 B129 B137 B145 B153 B161">
    <cfRule type="timePeriod" dxfId="155" priority="25" timePeriod="thisWeek">
      <formula>AND(TODAY()-ROUNDDOWN(B9,0)&lt;=WEEKDAY(TODAY())-1,ROUNDDOWN(B9,0)-TODAY()&lt;=7-WEEKDAY(TODAY()))</formula>
    </cfRule>
    <cfRule type="timePeriod" dxfId="154" priority="26" timePeriod="nextWeek">
      <formula>AND(ROUNDDOWN(B9,0)-TODAY()&gt;(7-WEEKDAY(TODAY())),ROUNDDOWN(B9,0)-TODAY()&lt;(15-WEEKDAY(TODAY())))</formula>
    </cfRule>
  </conditionalFormatting>
  <conditionalFormatting sqref="B11 B19 B27 B35 B43 B51 B59 B67 B75 B83 B91 B99 B107 B115 B123 B131 B139 B147 B155 B7 B15 B23 B31 B39 B47 B55 B63 B71 B79 B87 B95 B103 B111 B119 B127 B135 B143 B151 B159">
    <cfRule type="containsText" dxfId="153" priority="24" operator="containsText" text="eintragen">
      <formula>NOT(ISERROR(SEARCH("eintragen",B7)))</formula>
    </cfRule>
  </conditionalFormatting>
  <conditionalFormatting sqref="F1">
    <cfRule type="containsText" dxfId="152" priority="23" operator="containsText" text="ja">
      <formula>NOT(ISERROR(SEARCH("ja",F1)))</formula>
    </cfRule>
  </conditionalFormatting>
  <conditionalFormatting sqref="F1">
    <cfRule type="containsText" dxfId="151" priority="22" operator="containsText" text="ja">
      <formula>NOT(ISERROR(SEARCH("ja",F1)))</formula>
    </cfRule>
  </conditionalFormatting>
  <conditionalFormatting sqref="F1">
    <cfRule type="containsText" dxfId="150" priority="21" operator="containsText" text="ja">
      <formula>NOT(ISERROR(SEARCH("ja",F1)))</formula>
    </cfRule>
  </conditionalFormatting>
  <conditionalFormatting sqref="F1">
    <cfRule type="containsText" dxfId="149" priority="20" operator="containsText" text="ja">
      <formula>NOT(ISERROR(SEARCH("ja",F1)))</formula>
    </cfRule>
  </conditionalFormatting>
  <conditionalFormatting sqref="G1">
    <cfRule type="containsText" dxfId="148" priority="19" operator="containsText" text="ja">
      <formula>NOT(ISERROR(SEARCH("ja",G1)))</formula>
    </cfRule>
  </conditionalFormatting>
  <conditionalFormatting sqref="G1">
    <cfRule type="containsText" dxfId="147" priority="18" operator="containsText" text="ja">
      <formula>NOT(ISERROR(SEARCH("ja",G1)))</formula>
    </cfRule>
  </conditionalFormatting>
  <conditionalFormatting sqref="G1">
    <cfRule type="containsText" dxfId="146" priority="17" operator="containsText" text="ja">
      <formula>NOT(ISERROR(SEARCH("ja",G1)))</formula>
    </cfRule>
  </conditionalFormatting>
  <conditionalFormatting sqref="G1">
    <cfRule type="containsText" dxfId="145" priority="16" operator="containsText" text="ja">
      <formula>NOT(ISERROR(SEARCH("ja",G1)))</formula>
    </cfRule>
  </conditionalFormatting>
  <conditionalFormatting sqref="I1">
    <cfRule type="containsText" dxfId="144" priority="15" operator="containsText" text="ja">
      <formula>NOT(ISERROR(SEARCH("ja",I1)))</formula>
    </cfRule>
  </conditionalFormatting>
  <conditionalFormatting sqref="I1">
    <cfRule type="containsText" dxfId="143" priority="14" operator="containsText" text="ja">
      <formula>NOT(ISERROR(SEARCH("ja",I1)))</formula>
    </cfRule>
  </conditionalFormatting>
  <conditionalFormatting sqref="I1">
    <cfRule type="containsText" dxfId="142" priority="13" operator="containsText" text="ja">
      <formula>NOT(ISERROR(SEARCH("ja",I1)))</formula>
    </cfRule>
  </conditionalFormatting>
  <conditionalFormatting sqref="I1">
    <cfRule type="containsText" dxfId="141" priority="12" operator="containsText" text="ja">
      <formula>NOT(ISERROR(SEARCH("ja",I1)))</formula>
    </cfRule>
  </conditionalFormatting>
  <conditionalFormatting sqref="J1">
    <cfRule type="containsText" dxfId="140" priority="11" operator="containsText" text="ja">
      <formula>NOT(ISERROR(SEARCH("ja",J1)))</formula>
    </cfRule>
  </conditionalFormatting>
  <conditionalFormatting sqref="J1">
    <cfRule type="containsText" dxfId="139" priority="10" operator="containsText" text="ja">
      <formula>NOT(ISERROR(SEARCH("ja",J1)))</formula>
    </cfRule>
  </conditionalFormatting>
  <conditionalFormatting sqref="J1">
    <cfRule type="containsText" dxfId="138" priority="9" operator="containsText" text="ja">
      <formula>NOT(ISERROR(SEARCH("ja",J1)))</formula>
    </cfRule>
  </conditionalFormatting>
  <conditionalFormatting sqref="J1">
    <cfRule type="containsText" dxfId="137" priority="8" operator="containsText" text="ja">
      <formula>NOT(ISERROR(SEARCH("ja",J1)))</formula>
    </cfRule>
  </conditionalFormatting>
  <conditionalFormatting sqref="L1">
    <cfRule type="containsText" dxfId="136" priority="7" operator="containsText" text="ja">
      <formula>NOT(ISERROR(SEARCH("ja",L1)))</formula>
    </cfRule>
  </conditionalFormatting>
  <conditionalFormatting sqref="M1">
    <cfRule type="containsText" dxfId="135" priority="6" operator="containsText" text="ja">
      <formula>NOT(ISERROR(SEARCH("ja",M1)))</formula>
    </cfRule>
  </conditionalFormatting>
  <conditionalFormatting sqref="O1">
    <cfRule type="containsText" dxfId="134" priority="5" operator="containsText" text="ja">
      <formula>NOT(ISERROR(SEARCH("ja",O1)))</formula>
    </cfRule>
  </conditionalFormatting>
  <conditionalFormatting sqref="O1">
    <cfRule type="containsText" dxfId="133" priority="4" operator="containsText" text="ja">
      <formula>NOT(ISERROR(SEARCH("ja",O1)))</formula>
    </cfRule>
  </conditionalFormatting>
  <conditionalFormatting sqref="O1">
    <cfRule type="containsText" dxfId="132" priority="3" operator="containsText" text="ja">
      <formula>NOT(ISERROR(SEARCH("ja",O1)))</formula>
    </cfRule>
  </conditionalFormatting>
  <conditionalFormatting sqref="O1">
    <cfRule type="containsText" dxfId="131" priority="2" operator="containsText" text="ja">
      <formula>NOT(ISERROR(SEARCH("ja",O1)))</formula>
    </cfRule>
  </conditionalFormatting>
  <conditionalFormatting sqref="O1">
    <cfRule type="containsText" dxfId="130" priority="1" operator="containsText" text="ja">
      <formula>NOT(ISERROR(SEARCH("ja",O1)))</formula>
    </cfRule>
  </conditionalFormatting>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54"/>
  <sheetViews>
    <sheetView workbookViewId="0">
      <pane ySplit="1" topLeftCell="A2" activePane="bottomLeft" state="frozen"/>
      <selection pane="bottomLeft" activeCell="D7" sqref="D7"/>
    </sheetView>
  </sheetViews>
  <sheetFormatPr baseColWidth="10" defaultRowHeight="15" x14ac:dyDescent="0.25"/>
  <cols>
    <col min="1" max="1" width="3.5703125" style="17" bestFit="1" customWidth="1"/>
    <col min="2" max="2" width="8.85546875" style="1" customWidth="1"/>
    <col min="3" max="3" width="21.42578125" style="4" customWidth="1"/>
    <col min="4" max="4" width="14" style="12" customWidth="1"/>
    <col min="5" max="5" width="15.42578125" style="3" customWidth="1"/>
    <col min="6" max="6" width="2.85546875" style="47" bestFit="1" customWidth="1"/>
    <col min="7" max="7" width="15.42578125" style="3" customWidth="1"/>
    <col min="8" max="8" width="2.85546875" style="47" customWidth="1"/>
    <col min="9" max="9" width="15.42578125" style="3" customWidth="1"/>
    <col min="10" max="10" width="2.85546875" style="47" bestFit="1" customWidth="1"/>
    <col min="17" max="16384" width="11.42578125" style="2"/>
  </cols>
  <sheetData>
    <row r="1" spans="1:10" s="6" customFormat="1" ht="12.95" customHeight="1" x14ac:dyDescent="0.2">
      <c r="A1" s="16" t="s">
        <v>24</v>
      </c>
      <c r="B1" s="5" t="s">
        <v>0</v>
      </c>
      <c r="C1" s="4" t="s">
        <v>1</v>
      </c>
      <c r="D1" s="22" t="s">
        <v>28</v>
      </c>
      <c r="E1" s="45" t="s">
        <v>39</v>
      </c>
      <c r="F1" s="64" t="s">
        <v>20</v>
      </c>
      <c r="G1" s="44" t="s">
        <v>40</v>
      </c>
      <c r="H1" s="64" t="s">
        <v>20</v>
      </c>
      <c r="I1" s="8" t="s">
        <v>27</v>
      </c>
      <c r="J1" s="64" t="s">
        <v>20</v>
      </c>
    </row>
    <row r="2" spans="1:10" ht="12.95" customHeight="1" x14ac:dyDescent="0.25">
      <c r="D2" s="12" t="s">
        <v>22</v>
      </c>
    </row>
    <row r="3" spans="1:10" ht="12.95" customHeight="1" x14ac:dyDescent="0.25">
      <c r="A3" s="69" t="s">
        <v>18</v>
      </c>
      <c r="B3" s="69"/>
      <c r="C3" s="4" t="s">
        <v>3</v>
      </c>
      <c r="D3" s="10">
        <v>43101</v>
      </c>
      <c r="E3" s="14">
        <f>IF(D3,D3+0*7,"")</f>
        <v>43101</v>
      </c>
      <c r="F3" s="47" t="s">
        <v>19</v>
      </c>
      <c r="G3" s="14">
        <f>IF(D3,D3+52*7,"")</f>
        <v>43465</v>
      </c>
      <c r="H3" s="47" t="s">
        <v>19</v>
      </c>
      <c r="I3" s="14" t="s">
        <v>29</v>
      </c>
    </row>
    <row r="4" spans="1:10" ht="12.95" customHeight="1" x14ac:dyDescent="0.25">
      <c r="A4" s="69"/>
      <c r="B4" s="69"/>
      <c r="C4" s="4" t="s">
        <v>2</v>
      </c>
      <c r="D4" s="10">
        <v>43101</v>
      </c>
      <c r="E4" s="14">
        <f>IF(D4,D4+0*7,"")</f>
        <v>43101</v>
      </c>
      <c r="F4" s="47" t="s">
        <v>19</v>
      </c>
      <c r="G4" s="14">
        <f>IF(D4,D4+52*7,"")</f>
        <v>43465</v>
      </c>
      <c r="H4" s="47" t="s">
        <v>19</v>
      </c>
      <c r="I4" s="14">
        <v>43166</v>
      </c>
      <c r="J4" s="47" t="s">
        <v>19</v>
      </c>
    </row>
    <row r="5" spans="1:10" ht="12.95" customHeight="1" x14ac:dyDescent="0.25">
      <c r="A5" s="69"/>
      <c r="B5" s="69"/>
      <c r="C5" s="4" t="s">
        <v>23</v>
      </c>
      <c r="D5" s="10">
        <v>43101</v>
      </c>
      <c r="E5" s="13">
        <f>IF(D5,D5+0*7,"")</f>
        <v>43101</v>
      </c>
      <c r="F5" s="47" t="s">
        <v>19</v>
      </c>
      <c r="G5" s="13">
        <f>IF(D5,D5+52*7,"")</f>
        <v>43465</v>
      </c>
      <c r="H5" s="47" t="s">
        <v>19</v>
      </c>
      <c r="I5" s="13" t="s">
        <v>29</v>
      </c>
    </row>
    <row r="6" spans="1:10" s="6" customFormat="1" ht="12.95" customHeight="1" x14ac:dyDescent="0.2">
      <c r="A6" s="16"/>
      <c r="B6" s="5"/>
      <c r="C6" s="4"/>
      <c r="D6" s="10"/>
      <c r="E6" s="13"/>
      <c r="F6" s="47"/>
      <c r="G6" s="13"/>
      <c r="H6" s="47"/>
      <c r="I6" s="13"/>
      <c r="J6" s="47"/>
    </row>
    <row r="7" spans="1:10" s="6" customFormat="1" ht="12.75" customHeight="1" x14ac:dyDescent="0.2">
      <c r="A7" s="16">
        <v>1</v>
      </c>
      <c r="B7" s="18" t="s">
        <v>25</v>
      </c>
      <c r="C7" s="4" t="s">
        <v>3</v>
      </c>
      <c r="D7" s="10"/>
      <c r="E7" s="14" t="str">
        <f t="shared" ref="E7:E9" si="0">IF(D7,D7+0*7,"")</f>
        <v/>
      </c>
      <c r="F7" s="47"/>
      <c r="G7" s="14" t="str">
        <f t="shared" ref="G7:G9" si="1">IF(D7,D7+52*7,"")</f>
        <v/>
      </c>
      <c r="H7" s="43"/>
      <c r="I7" s="24"/>
      <c r="J7" s="47"/>
    </row>
    <row r="8" spans="1:10" ht="12.95" customHeight="1" x14ac:dyDescent="0.25">
      <c r="B8" s="19"/>
      <c r="C8" s="4" t="s">
        <v>2</v>
      </c>
      <c r="D8" s="10"/>
      <c r="E8" s="14" t="str">
        <f t="shared" si="0"/>
        <v/>
      </c>
      <c r="G8" s="14" t="str">
        <f t="shared" si="1"/>
        <v/>
      </c>
      <c r="H8" s="43"/>
      <c r="I8" s="24"/>
    </row>
    <row r="9" spans="1:10" ht="12.95" customHeight="1" x14ac:dyDescent="0.25">
      <c r="B9" s="19"/>
      <c r="C9" s="4" t="s">
        <v>23</v>
      </c>
      <c r="D9" s="10"/>
      <c r="E9" s="13" t="str">
        <f t="shared" si="0"/>
        <v/>
      </c>
      <c r="G9" s="13" t="str">
        <f t="shared" si="1"/>
        <v/>
      </c>
      <c r="H9" s="43"/>
      <c r="I9" s="24"/>
    </row>
    <row r="10" spans="1:10" ht="12.95" customHeight="1" x14ac:dyDescent="0.25">
      <c r="B10" s="19"/>
      <c r="D10" s="20"/>
      <c r="E10" s="13"/>
      <c r="G10" s="13"/>
      <c r="H10" s="43"/>
      <c r="I10" s="24"/>
    </row>
    <row r="11" spans="1:10" s="6" customFormat="1" ht="12.95" customHeight="1" x14ac:dyDescent="0.2">
      <c r="A11" s="16">
        <v>2</v>
      </c>
      <c r="B11" s="18" t="s">
        <v>25</v>
      </c>
      <c r="C11" s="4" t="s">
        <v>3</v>
      </c>
      <c r="D11" s="10"/>
      <c r="E11" s="14" t="str">
        <f t="shared" ref="E11:E13" si="2">IF(D11,D11+0*7,"")</f>
        <v/>
      </c>
      <c r="F11" s="47"/>
      <c r="G11" s="14" t="str">
        <f t="shared" ref="G11:G13" si="3">IF(D11,D11+52*7,"")</f>
        <v/>
      </c>
      <c r="H11" s="43"/>
      <c r="I11" s="24"/>
      <c r="J11" s="47"/>
    </row>
    <row r="12" spans="1:10" ht="12.95" customHeight="1" x14ac:dyDescent="0.25">
      <c r="B12" s="19"/>
      <c r="C12" s="4" t="s">
        <v>2</v>
      </c>
      <c r="D12" s="10"/>
      <c r="E12" s="14" t="str">
        <f t="shared" si="2"/>
        <v/>
      </c>
      <c r="G12" s="14" t="str">
        <f t="shared" si="3"/>
        <v/>
      </c>
      <c r="H12" s="43"/>
      <c r="I12" s="24"/>
    </row>
    <row r="13" spans="1:10" ht="12.95" customHeight="1" x14ac:dyDescent="0.25">
      <c r="B13" s="19"/>
      <c r="C13" s="4" t="s">
        <v>23</v>
      </c>
      <c r="D13" s="10"/>
      <c r="E13" s="13" t="str">
        <f t="shared" si="2"/>
        <v/>
      </c>
      <c r="G13" s="13" t="str">
        <f t="shared" si="3"/>
        <v/>
      </c>
      <c r="H13" s="43"/>
      <c r="I13" s="24"/>
    </row>
    <row r="14" spans="1:10" ht="12.95" customHeight="1" x14ac:dyDescent="0.25">
      <c r="B14" s="19"/>
      <c r="D14" s="10"/>
      <c r="E14" s="13"/>
      <c r="G14" s="13"/>
      <c r="I14" s="13"/>
    </row>
    <row r="15" spans="1:10" s="6" customFormat="1" ht="12.95" customHeight="1" x14ac:dyDescent="0.2">
      <c r="A15" s="16">
        <v>3</v>
      </c>
      <c r="B15" s="18" t="s">
        <v>25</v>
      </c>
      <c r="C15" s="4" t="s">
        <v>3</v>
      </c>
      <c r="D15" s="10"/>
      <c r="E15" s="14" t="str">
        <f t="shared" ref="E15:E17" si="4">IF(D15,D15+0*7,"")</f>
        <v/>
      </c>
      <c r="F15" s="47"/>
      <c r="G15" s="14" t="str">
        <f t="shared" ref="G15:G17" si="5">IF(D15,D15+52*7,"")</f>
        <v/>
      </c>
      <c r="H15" s="47"/>
      <c r="I15" s="14"/>
      <c r="J15" s="47"/>
    </row>
    <row r="16" spans="1:10" s="6" customFormat="1" ht="12.95" customHeight="1" x14ac:dyDescent="0.2">
      <c r="A16" s="17"/>
      <c r="B16" s="19"/>
      <c r="C16" s="4" t="s">
        <v>2</v>
      </c>
      <c r="D16" s="10"/>
      <c r="E16" s="14" t="str">
        <f t="shared" si="4"/>
        <v/>
      </c>
      <c r="F16" s="47"/>
      <c r="G16" s="14" t="str">
        <f t="shared" si="5"/>
        <v/>
      </c>
      <c r="H16" s="47"/>
      <c r="I16" s="14"/>
      <c r="J16" s="47"/>
    </row>
    <row r="17" spans="1:10" ht="12.95" customHeight="1" x14ac:dyDescent="0.25">
      <c r="B17" s="19"/>
      <c r="C17" s="4" t="s">
        <v>23</v>
      </c>
      <c r="D17" s="10"/>
      <c r="E17" s="13" t="str">
        <f t="shared" si="4"/>
        <v/>
      </c>
      <c r="G17" s="13" t="str">
        <f t="shared" si="5"/>
        <v/>
      </c>
      <c r="I17" s="13"/>
    </row>
    <row r="18" spans="1:10" s="6" customFormat="1" ht="12.95" customHeight="1" x14ac:dyDescent="0.2">
      <c r="A18" s="17"/>
      <c r="B18" s="19"/>
      <c r="C18" s="4"/>
      <c r="D18" s="10"/>
      <c r="E18" s="13"/>
      <c r="F18" s="47"/>
      <c r="G18" s="13"/>
      <c r="H18" s="47"/>
      <c r="I18" s="13"/>
      <c r="J18" s="47"/>
    </row>
    <row r="19" spans="1:10" s="6" customFormat="1" ht="12.95" customHeight="1" x14ac:dyDescent="0.2">
      <c r="A19" s="16">
        <v>4</v>
      </c>
      <c r="B19" s="18" t="s">
        <v>25</v>
      </c>
      <c r="C19" s="4" t="s">
        <v>3</v>
      </c>
      <c r="D19" s="10"/>
      <c r="E19" s="14" t="str">
        <f t="shared" ref="E19:E21" si="6">IF(D19,D19+0*7,"")</f>
        <v/>
      </c>
      <c r="F19" s="47"/>
      <c r="G19" s="14" t="str">
        <f t="shared" ref="G19:G21" si="7">IF(D19,D19+52*7,"")</f>
        <v/>
      </c>
      <c r="H19" s="47"/>
      <c r="I19" s="14"/>
      <c r="J19" s="47"/>
    </row>
    <row r="20" spans="1:10" ht="12.95" customHeight="1" x14ac:dyDescent="0.25">
      <c r="B20" s="19"/>
      <c r="C20" s="4" t="s">
        <v>2</v>
      </c>
      <c r="D20" s="10"/>
      <c r="E20" s="14" t="str">
        <f t="shared" si="6"/>
        <v/>
      </c>
      <c r="G20" s="14" t="str">
        <f t="shared" si="7"/>
        <v/>
      </c>
      <c r="I20" s="14"/>
    </row>
    <row r="21" spans="1:10" ht="12.95" customHeight="1" x14ac:dyDescent="0.25">
      <c r="B21" s="19"/>
      <c r="C21" s="4" t="s">
        <v>23</v>
      </c>
      <c r="D21" s="10"/>
      <c r="E21" s="13" t="str">
        <f t="shared" si="6"/>
        <v/>
      </c>
      <c r="G21" s="13" t="str">
        <f t="shared" si="7"/>
        <v/>
      </c>
      <c r="I21" s="13"/>
    </row>
    <row r="22" spans="1:10" ht="12.95" customHeight="1" x14ac:dyDescent="0.25">
      <c r="B22" s="19"/>
      <c r="D22" s="10"/>
      <c r="E22" s="13"/>
      <c r="G22" s="13"/>
      <c r="I22" s="13"/>
    </row>
    <row r="23" spans="1:10" s="6" customFormat="1" ht="12.95" customHeight="1" x14ac:dyDescent="0.2">
      <c r="A23" s="16">
        <v>5</v>
      </c>
      <c r="B23" s="18" t="s">
        <v>25</v>
      </c>
      <c r="C23" s="4" t="s">
        <v>3</v>
      </c>
      <c r="D23" s="10"/>
      <c r="E23" s="14" t="str">
        <f t="shared" ref="E23:E25" si="8">IF(D23,D23+0*7,"")</f>
        <v/>
      </c>
      <c r="F23" s="47"/>
      <c r="G23" s="14" t="str">
        <f t="shared" ref="G23:G25" si="9">IF(D23,D23+52*7,"")</f>
        <v/>
      </c>
      <c r="H23" s="47"/>
      <c r="I23" s="14"/>
      <c r="J23" s="47"/>
    </row>
    <row r="24" spans="1:10" ht="12.95" customHeight="1" x14ac:dyDescent="0.25">
      <c r="B24" s="19"/>
      <c r="C24" s="4" t="s">
        <v>2</v>
      </c>
      <c r="D24" s="10"/>
      <c r="E24" s="14" t="str">
        <f t="shared" si="8"/>
        <v/>
      </c>
      <c r="G24" s="14" t="str">
        <f t="shared" si="9"/>
        <v/>
      </c>
      <c r="I24" s="14"/>
    </row>
    <row r="25" spans="1:10" ht="12.95" customHeight="1" x14ac:dyDescent="0.25">
      <c r="B25" s="19"/>
      <c r="C25" s="4" t="s">
        <v>23</v>
      </c>
      <c r="D25" s="10"/>
      <c r="E25" s="13" t="str">
        <f t="shared" si="8"/>
        <v/>
      </c>
      <c r="G25" s="13" t="str">
        <f t="shared" si="9"/>
        <v/>
      </c>
      <c r="I25" s="13"/>
    </row>
    <row r="26" spans="1:10" ht="12.95" customHeight="1" x14ac:dyDescent="0.25">
      <c r="B26" s="19"/>
      <c r="D26" s="10"/>
      <c r="E26" s="13"/>
      <c r="G26" s="13"/>
      <c r="I26" s="13"/>
    </row>
    <row r="27" spans="1:10" s="6" customFormat="1" ht="12.95" customHeight="1" x14ac:dyDescent="0.2">
      <c r="A27" s="16">
        <v>6</v>
      </c>
      <c r="B27" s="18" t="s">
        <v>25</v>
      </c>
      <c r="C27" s="4" t="s">
        <v>3</v>
      </c>
      <c r="D27" s="10"/>
      <c r="E27" s="14" t="str">
        <f t="shared" ref="E27:E29" si="10">IF(D27,D27+0*7,"")</f>
        <v/>
      </c>
      <c r="F27" s="47"/>
      <c r="G27" s="14" t="str">
        <f t="shared" ref="G27:G29" si="11">IF(D27,D27+52*7,"")</f>
        <v/>
      </c>
      <c r="H27" s="47"/>
      <c r="I27" s="14"/>
      <c r="J27" s="47"/>
    </row>
    <row r="28" spans="1:10" ht="12.95" customHeight="1" x14ac:dyDescent="0.25">
      <c r="B28" s="19"/>
      <c r="C28" s="4" t="s">
        <v>2</v>
      </c>
      <c r="D28" s="10"/>
      <c r="E28" s="14" t="str">
        <f t="shared" si="10"/>
        <v/>
      </c>
      <c r="G28" s="14" t="str">
        <f t="shared" si="11"/>
        <v/>
      </c>
      <c r="I28" s="14"/>
    </row>
    <row r="29" spans="1:10" ht="12.95" customHeight="1" x14ac:dyDescent="0.25">
      <c r="B29" s="19"/>
      <c r="C29" s="4" t="s">
        <v>23</v>
      </c>
      <c r="D29" s="10"/>
      <c r="E29" s="13" t="str">
        <f t="shared" si="10"/>
        <v/>
      </c>
      <c r="G29" s="13" t="str">
        <f t="shared" si="11"/>
        <v/>
      </c>
      <c r="I29" s="13"/>
    </row>
    <row r="30" spans="1:10" ht="12.95" customHeight="1" x14ac:dyDescent="0.25">
      <c r="B30" s="19"/>
      <c r="D30" s="10"/>
      <c r="E30" s="13"/>
      <c r="G30" s="13"/>
      <c r="I30" s="13"/>
    </row>
    <row r="31" spans="1:10" s="6" customFormat="1" ht="12.95" customHeight="1" x14ac:dyDescent="0.2">
      <c r="A31" s="16">
        <v>7</v>
      </c>
      <c r="B31" s="18" t="s">
        <v>25</v>
      </c>
      <c r="C31" s="4" t="s">
        <v>3</v>
      </c>
      <c r="D31" s="10"/>
      <c r="E31" s="14" t="str">
        <f t="shared" ref="E31:E33" si="12">IF(D31,D31+0*7,"")</f>
        <v/>
      </c>
      <c r="F31" s="47"/>
      <c r="G31" s="14" t="str">
        <f t="shared" ref="G31:G33" si="13">IF(D31,D31+52*7,"")</f>
        <v/>
      </c>
      <c r="H31" s="47"/>
      <c r="I31" s="14"/>
      <c r="J31" s="47"/>
    </row>
    <row r="32" spans="1:10" ht="12.95" customHeight="1" x14ac:dyDescent="0.25">
      <c r="B32" s="19"/>
      <c r="C32" s="4" t="s">
        <v>2</v>
      </c>
      <c r="D32" s="10"/>
      <c r="E32" s="14" t="str">
        <f t="shared" si="12"/>
        <v/>
      </c>
      <c r="G32" s="14" t="str">
        <f t="shared" si="13"/>
        <v/>
      </c>
      <c r="I32" s="14"/>
    </row>
    <row r="33" spans="1:9" ht="12.95" customHeight="1" x14ac:dyDescent="0.25">
      <c r="B33" s="19"/>
      <c r="C33" s="4" t="s">
        <v>23</v>
      </c>
      <c r="D33" s="10"/>
      <c r="E33" s="13" t="str">
        <f t="shared" si="12"/>
        <v/>
      </c>
      <c r="G33" s="13" t="str">
        <f t="shared" si="13"/>
        <v/>
      </c>
      <c r="I33" s="13"/>
    </row>
    <row r="34" spans="1:9" ht="12.95" customHeight="1" x14ac:dyDescent="0.25">
      <c r="B34" s="19"/>
      <c r="D34" s="10"/>
      <c r="E34" s="13"/>
      <c r="G34" s="13"/>
      <c r="I34" s="13"/>
    </row>
    <row r="35" spans="1:9" ht="12.95" customHeight="1" x14ac:dyDescent="0.25">
      <c r="A35" s="16">
        <v>8</v>
      </c>
      <c r="B35" s="18" t="s">
        <v>25</v>
      </c>
      <c r="C35" s="4" t="s">
        <v>3</v>
      </c>
      <c r="D35" s="10"/>
      <c r="E35" s="14" t="str">
        <f t="shared" ref="E35:E37" si="14">IF(D35,D35+0*7,"")</f>
        <v/>
      </c>
      <c r="G35" s="14" t="str">
        <f t="shared" ref="G35:G37" si="15">IF(D35,D35+52*7,"")</f>
        <v/>
      </c>
      <c r="I35" s="14"/>
    </row>
    <row r="36" spans="1:9" ht="12.95" customHeight="1" x14ac:dyDescent="0.25">
      <c r="B36" s="19"/>
      <c r="C36" s="4" t="s">
        <v>2</v>
      </c>
      <c r="D36" s="10"/>
      <c r="E36" s="14" t="str">
        <f t="shared" si="14"/>
        <v/>
      </c>
      <c r="G36" s="14" t="str">
        <f t="shared" si="15"/>
        <v/>
      </c>
      <c r="I36" s="14"/>
    </row>
    <row r="37" spans="1:9" ht="12.95" customHeight="1" x14ac:dyDescent="0.25">
      <c r="B37" s="19"/>
      <c r="C37" s="4" t="s">
        <v>23</v>
      </c>
      <c r="D37" s="10"/>
      <c r="E37" s="13" t="str">
        <f t="shared" si="14"/>
        <v/>
      </c>
      <c r="G37" s="13" t="str">
        <f t="shared" si="15"/>
        <v/>
      </c>
      <c r="I37" s="13"/>
    </row>
    <row r="38" spans="1:9" ht="12.95" customHeight="1" x14ac:dyDescent="0.25">
      <c r="B38" s="19"/>
      <c r="D38" s="10"/>
      <c r="E38" s="13"/>
      <c r="G38" s="13"/>
      <c r="I38" s="13"/>
    </row>
    <row r="39" spans="1:9" ht="12.95" customHeight="1" x14ac:dyDescent="0.25">
      <c r="A39" s="16">
        <v>9</v>
      </c>
      <c r="B39" s="18" t="s">
        <v>25</v>
      </c>
      <c r="C39" s="4" t="s">
        <v>3</v>
      </c>
      <c r="D39" s="10"/>
      <c r="E39" s="14" t="str">
        <f t="shared" ref="E39:E41" si="16">IF(D39,D39+0*7,"")</f>
        <v/>
      </c>
      <c r="G39" s="14" t="str">
        <f t="shared" ref="G39:G41" si="17">IF(D39,D39+52*7,"")</f>
        <v/>
      </c>
      <c r="I39" s="14"/>
    </row>
    <row r="40" spans="1:9" ht="12.95" customHeight="1" x14ac:dyDescent="0.25">
      <c r="B40" s="19"/>
      <c r="C40" s="4" t="s">
        <v>2</v>
      </c>
      <c r="D40" s="10"/>
      <c r="E40" s="14" t="str">
        <f t="shared" si="16"/>
        <v/>
      </c>
      <c r="G40" s="14" t="str">
        <f t="shared" si="17"/>
        <v/>
      </c>
      <c r="I40" s="14"/>
    </row>
    <row r="41" spans="1:9" ht="12.95" customHeight="1" x14ac:dyDescent="0.25">
      <c r="B41" s="19"/>
      <c r="C41" s="4" t="s">
        <v>23</v>
      </c>
      <c r="D41" s="10"/>
      <c r="E41" s="13" t="str">
        <f t="shared" si="16"/>
        <v/>
      </c>
      <c r="G41" s="13" t="str">
        <f t="shared" si="17"/>
        <v/>
      </c>
      <c r="I41" s="13"/>
    </row>
    <row r="42" spans="1:9" ht="12.95" customHeight="1" x14ac:dyDescent="0.25">
      <c r="B42" s="19"/>
      <c r="D42" s="10"/>
      <c r="E42" s="13"/>
      <c r="G42" s="13"/>
      <c r="I42" s="13"/>
    </row>
    <row r="43" spans="1:9" ht="12.95" customHeight="1" x14ac:dyDescent="0.25">
      <c r="A43" s="16">
        <v>10</v>
      </c>
      <c r="B43" s="18" t="s">
        <v>25</v>
      </c>
      <c r="C43" s="4" t="s">
        <v>3</v>
      </c>
      <c r="D43" s="10"/>
      <c r="E43" s="14" t="str">
        <f t="shared" ref="E43:E45" si="18">IF(D43,D43+0*7,"")</f>
        <v/>
      </c>
      <c r="G43" s="14" t="str">
        <f t="shared" ref="G43:G45" si="19">IF(D43,D43+52*7,"")</f>
        <v/>
      </c>
      <c r="I43" s="14"/>
    </row>
    <row r="44" spans="1:9" ht="12.95" customHeight="1" x14ac:dyDescent="0.25">
      <c r="B44" s="19"/>
      <c r="C44" s="4" t="s">
        <v>2</v>
      </c>
      <c r="D44" s="10"/>
      <c r="E44" s="14" t="str">
        <f t="shared" si="18"/>
        <v/>
      </c>
      <c r="G44" s="14" t="str">
        <f t="shared" si="19"/>
        <v/>
      </c>
      <c r="I44" s="14"/>
    </row>
    <row r="45" spans="1:9" ht="12.95" customHeight="1" x14ac:dyDescent="0.25">
      <c r="B45" s="19"/>
      <c r="C45" s="4" t="s">
        <v>23</v>
      </c>
      <c r="D45" s="10"/>
      <c r="E45" s="13" t="str">
        <f t="shared" si="18"/>
        <v/>
      </c>
      <c r="G45" s="13" t="str">
        <f t="shared" si="19"/>
        <v/>
      </c>
      <c r="I45" s="13"/>
    </row>
    <row r="46" spans="1:9" ht="12.95" customHeight="1" x14ac:dyDescent="0.25">
      <c r="B46" s="19"/>
      <c r="D46" s="10"/>
      <c r="E46" s="13"/>
      <c r="G46" s="13"/>
      <c r="I46" s="13"/>
    </row>
    <row r="47" spans="1:9" ht="12.95" customHeight="1" x14ac:dyDescent="0.25">
      <c r="A47" s="16">
        <v>11</v>
      </c>
      <c r="B47" s="18" t="s">
        <v>25</v>
      </c>
      <c r="C47" s="4" t="s">
        <v>3</v>
      </c>
      <c r="D47" s="10"/>
      <c r="E47" s="14" t="str">
        <f t="shared" ref="E47:E49" si="20">IF(D47,D47+0*7,"")</f>
        <v/>
      </c>
      <c r="G47" s="14" t="str">
        <f t="shared" ref="G47:G49" si="21">IF(D47,D47+52*7,"")</f>
        <v/>
      </c>
      <c r="I47" s="14"/>
    </row>
    <row r="48" spans="1:9" ht="12.95" customHeight="1" x14ac:dyDescent="0.25">
      <c r="B48" s="19"/>
      <c r="C48" s="4" t="s">
        <v>2</v>
      </c>
      <c r="D48" s="10"/>
      <c r="E48" s="14" t="str">
        <f t="shared" si="20"/>
        <v/>
      </c>
      <c r="G48" s="14" t="str">
        <f t="shared" si="21"/>
        <v/>
      </c>
      <c r="I48" s="14"/>
    </row>
    <row r="49" spans="1:9" ht="12.95" customHeight="1" x14ac:dyDescent="0.25">
      <c r="B49" s="19"/>
      <c r="C49" s="4" t="s">
        <v>23</v>
      </c>
      <c r="D49" s="10"/>
      <c r="E49" s="13" t="str">
        <f t="shared" si="20"/>
        <v/>
      </c>
      <c r="G49" s="13" t="str">
        <f t="shared" si="21"/>
        <v/>
      </c>
      <c r="I49" s="13"/>
    </row>
    <row r="50" spans="1:9" ht="12.95" customHeight="1" x14ac:dyDescent="0.25">
      <c r="B50" s="19"/>
      <c r="D50" s="10"/>
      <c r="E50" s="13"/>
      <c r="G50" s="13"/>
      <c r="I50" s="13"/>
    </row>
    <row r="51" spans="1:9" ht="12.95" customHeight="1" x14ac:dyDescent="0.25">
      <c r="A51" s="16">
        <v>12</v>
      </c>
      <c r="B51" s="18" t="s">
        <v>25</v>
      </c>
      <c r="C51" s="4" t="s">
        <v>3</v>
      </c>
      <c r="D51" s="10"/>
      <c r="E51" s="14" t="str">
        <f t="shared" ref="E51:E53" si="22">IF(D51,D51+0*7,"")</f>
        <v/>
      </c>
      <c r="G51" s="14" t="str">
        <f t="shared" ref="G51:G53" si="23">IF(D51,D51+52*7,"")</f>
        <v/>
      </c>
      <c r="I51" s="14"/>
    </row>
    <row r="52" spans="1:9" ht="12.95" customHeight="1" x14ac:dyDescent="0.25">
      <c r="B52" s="19"/>
      <c r="C52" s="4" t="s">
        <v>2</v>
      </c>
      <c r="D52" s="10"/>
      <c r="E52" s="14" t="str">
        <f t="shared" si="22"/>
        <v/>
      </c>
      <c r="G52" s="14" t="str">
        <f t="shared" si="23"/>
        <v/>
      </c>
      <c r="I52" s="14"/>
    </row>
    <row r="53" spans="1:9" ht="12.95" customHeight="1" x14ac:dyDescent="0.25">
      <c r="B53" s="19"/>
      <c r="C53" s="4" t="s">
        <v>23</v>
      </c>
      <c r="D53" s="10"/>
      <c r="E53" s="13" t="str">
        <f t="shared" si="22"/>
        <v/>
      </c>
      <c r="G53" s="13" t="str">
        <f t="shared" si="23"/>
        <v/>
      </c>
      <c r="I53" s="13"/>
    </row>
    <row r="54" spans="1:9" ht="12.95" customHeight="1" x14ac:dyDescent="0.25">
      <c r="B54" s="19"/>
      <c r="D54" s="10"/>
      <c r="E54" s="13"/>
      <c r="G54" s="13"/>
      <c r="I54" s="13"/>
    </row>
    <row r="55" spans="1:9" ht="12.95" customHeight="1" x14ac:dyDescent="0.25">
      <c r="A55" s="16">
        <v>13</v>
      </c>
      <c r="B55" s="18" t="s">
        <v>25</v>
      </c>
      <c r="C55" s="4" t="s">
        <v>3</v>
      </c>
      <c r="D55" s="10"/>
      <c r="E55" s="14" t="str">
        <f t="shared" ref="E55:E57" si="24">IF(D55,D55+0*7,"")</f>
        <v/>
      </c>
      <c r="G55" s="14" t="str">
        <f t="shared" ref="G55:G57" si="25">IF(D55,D55+52*7,"")</f>
        <v/>
      </c>
      <c r="I55" s="14"/>
    </row>
    <row r="56" spans="1:9" ht="12.95" customHeight="1" x14ac:dyDescent="0.25">
      <c r="B56" s="19"/>
      <c r="C56" s="4" t="s">
        <v>2</v>
      </c>
      <c r="D56" s="10"/>
      <c r="E56" s="14" t="str">
        <f t="shared" si="24"/>
        <v/>
      </c>
      <c r="G56" s="14" t="str">
        <f t="shared" si="25"/>
        <v/>
      </c>
      <c r="I56" s="14"/>
    </row>
    <row r="57" spans="1:9" ht="12.95" customHeight="1" x14ac:dyDescent="0.25">
      <c r="B57" s="19"/>
      <c r="C57" s="4" t="s">
        <v>23</v>
      </c>
      <c r="D57" s="10"/>
      <c r="E57" s="13" t="str">
        <f t="shared" si="24"/>
        <v/>
      </c>
      <c r="G57" s="13" t="str">
        <f t="shared" si="25"/>
        <v/>
      </c>
      <c r="I57" s="13"/>
    </row>
    <row r="58" spans="1:9" ht="12.95" customHeight="1" x14ac:dyDescent="0.25">
      <c r="B58" s="19"/>
      <c r="D58" s="10"/>
      <c r="E58" s="13"/>
      <c r="G58" s="13"/>
      <c r="I58" s="13"/>
    </row>
    <row r="59" spans="1:9" ht="12.95" customHeight="1" x14ac:dyDescent="0.25">
      <c r="B59" s="18" t="s">
        <v>25</v>
      </c>
      <c r="C59" s="4" t="s">
        <v>3</v>
      </c>
      <c r="D59" s="10"/>
      <c r="E59" s="14" t="str">
        <f t="shared" ref="E59:E61" si="26">IF(D59,D59+0*7,"")</f>
        <v/>
      </c>
      <c r="G59" s="14" t="str">
        <f t="shared" ref="G59:G61" si="27">IF(D59,D59+52*7,"")</f>
        <v/>
      </c>
      <c r="I59" s="14"/>
    </row>
    <row r="60" spans="1:9" ht="12.95" customHeight="1" x14ac:dyDescent="0.25">
      <c r="B60" s="19"/>
      <c r="C60" s="4" t="s">
        <v>2</v>
      </c>
      <c r="D60" s="10"/>
      <c r="E60" s="14" t="str">
        <f t="shared" si="26"/>
        <v/>
      </c>
      <c r="G60" s="14" t="str">
        <f t="shared" si="27"/>
        <v/>
      </c>
      <c r="I60" s="14"/>
    </row>
    <row r="61" spans="1:9" ht="12.95" customHeight="1" x14ac:dyDescent="0.25">
      <c r="B61" s="19"/>
      <c r="C61" s="4" t="s">
        <v>23</v>
      </c>
      <c r="D61" s="10"/>
      <c r="E61" s="13" t="str">
        <f t="shared" si="26"/>
        <v/>
      </c>
      <c r="G61" s="13" t="str">
        <f t="shared" si="27"/>
        <v/>
      </c>
      <c r="I61" s="13"/>
    </row>
    <row r="62" spans="1:9" ht="12.95" customHeight="1" x14ac:dyDescent="0.25">
      <c r="B62" s="19"/>
      <c r="D62" s="10"/>
      <c r="E62" s="13"/>
      <c r="G62" s="13"/>
      <c r="I62" s="13"/>
    </row>
    <row r="63" spans="1:9" ht="12.95" customHeight="1" x14ac:dyDescent="0.25">
      <c r="A63" s="16">
        <v>14</v>
      </c>
      <c r="B63" s="18" t="s">
        <v>25</v>
      </c>
      <c r="C63" s="4" t="s">
        <v>3</v>
      </c>
      <c r="D63" s="10"/>
      <c r="E63" s="14" t="str">
        <f t="shared" ref="E63:E65" si="28">IF(D63,D63+0*7,"")</f>
        <v/>
      </c>
      <c r="G63" s="14" t="str">
        <f t="shared" ref="G63:G65" si="29">IF(D63,D63+52*7,"")</f>
        <v/>
      </c>
      <c r="I63" s="14"/>
    </row>
    <row r="64" spans="1:9" ht="12.95" customHeight="1" x14ac:dyDescent="0.25">
      <c r="B64" s="19"/>
      <c r="C64" s="4" t="s">
        <v>2</v>
      </c>
      <c r="D64" s="10"/>
      <c r="E64" s="14" t="str">
        <f t="shared" si="28"/>
        <v/>
      </c>
      <c r="G64" s="14" t="str">
        <f t="shared" si="29"/>
        <v/>
      </c>
      <c r="I64" s="14"/>
    </row>
    <row r="65" spans="1:9" ht="12.95" customHeight="1" x14ac:dyDescent="0.25">
      <c r="B65" s="19"/>
      <c r="C65" s="4" t="s">
        <v>23</v>
      </c>
      <c r="D65" s="10"/>
      <c r="E65" s="13" t="str">
        <f t="shared" si="28"/>
        <v/>
      </c>
      <c r="G65" s="13" t="str">
        <f t="shared" si="29"/>
        <v/>
      </c>
      <c r="I65" s="14"/>
    </row>
    <row r="66" spans="1:9" ht="12.95" customHeight="1" x14ac:dyDescent="0.25">
      <c r="B66" s="19"/>
      <c r="D66" s="10"/>
      <c r="E66" s="13"/>
      <c r="G66" s="13"/>
      <c r="I66" s="13"/>
    </row>
    <row r="67" spans="1:9" ht="12.95" customHeight="1" x14ac:dyDescent="0.25">
      <c r="A67" s="16">
        <v>15</v>
      </c>
      <c r="B67" s="18" t="s">
        <v>25</v>
      </c>
      <c r="C67" s="4" t="s">
        <v>3</v>
      </c>
      <c r="D67" s="10"/>
      <c r="E67" s="14" t="str">
        <f t="shared" ref="E67:E69" si="30">IF(D67,D67+0*7,"")</f>
        <v/>
      </c>
      <c r="G67" s="14" t="str">
        <f t="shared" ref="G67:G69" si="31">IF(D67,D67+52*7,"")</f>
        <v/>
      </c>
      <c r="I67" s="14"/>
    </row>
    <row r="68" spans="1:9" ht="12.95" customHeight="1" x14ac:dyDescent="0.25">
      <c r="B68" s="19"/>
      <c r="C68" s="4" t="s">
        <v>2</v>
      </c>
      <c r="D68" s="10"/>
      <c r="E68" s="14" t="str">
        <f t="shared" si="30"/>
        <v/>
      </c>
      <c r="G68" s="14" t="str">
        <f t="shared" si="31"/>
        <v/>
      </c>
      <c r="I68" s="14"/>
    </row>
    <row r="69" spans="1:9" ht="12.95" customHeight="1" x14ac:dyDescent="0.25">
      <c r="B69" s="19"/>
      <c r="C69" s="4" t="s">
        <v>23</v>
      </c>
      <c r="D69" s="10"/>
      <c r="E69" s="13" t="str">
        <f t="shared" si="30"/>
        <v/>
      </c>
      <c r="G69" s="13" t="str">
        <f t="shared" si="31"/>
        <v/>
      </c>
      <c r="I69" s="13"/>
    </row>
    <row r="70" spans="1:9" ht="12.95" customHeight="1" x14ac:dyDescent="0.25">
      <c r="B70" s="19"/>
      <c r="D70" s="10"/>
      <c r="E70" s="13"/>
      <c r="G70" s="13"/>
      <c r="I70" s="13"/>
    </row>
    <row r="71" spans="1:9" ht="12.95" customHeight="1" x14ac:dyDescent="0.25">
      <c r="A71" s="16">
        <v>16</v>
      </c>
      <c r="B71" s="18" t="s">
        <v>25</v>
      </c>
      <c r="C71" s="4" t="s">
        <v>3</v>
      </c>
      <c r="D71" s="10"/>
      <c r="E71" s="14" t="str">
        <f t="shared" ref="E71:E73" si="32">IF(D71,D71+0*7,"")</f>
        <v/>
      </c>
      <c r="G71" s="14" t="str">
        <f t="shared" ref="G71:G73" si="33">IF(D71,D71+52*7,"")</f>
        <v/>
      </c>
      <c r="I71" s="13"/>
    </row>
    <row r="72" spans="1:9" ht="12.95" customHeight="1" x14ac:dyDescent="0.25">
      <c r="B72" s="19"/>
      <c r="C72" s="4" t="s">
        <v>2</v>
      </c>
      <c r="D72" s="10"/>
      <c r="E72" s="14" t="str">
        <f t="shared" si="32"/>
        <v/>
      </c>
      <c r="G72" s="14" t="str">
        <f t="shared" si="33"/>
        <v/>
      </c>
      <c r="I72" s="13"/>
    </row>
    <row r="73" spans="1:9" ht="12.95" customHeight="1" x14ac:dyDescent="0.25">
      <c r="B73" s="19"/>
      <c r="C73" s="4" t="s">
        <v>23</v>
      </c>
      <c r="D73" s="10"/>
      <c r="E73" s="13" t="str">
        <f t="shared" si="32"/>
        <v/>
      </c>
      <c r="G73" s="13" t="str">
        <f t="shared" si="33"/>
        <v/>
      </c>
      <c r="I73" s="13"/>
    </row>
    <row r="74" spans="1:9" ht="12.95" customHeight="1" x14ac:dyDescent="0.25">
      <c r="B74" s="19"/>
      <c r="D74" s="10"/>
      <c r="E74" s="13"/>
      <c r="G74" s="13"/>
      <c r="I74" s="13"/>
    </row>
    <row r="75" spans="1:9" ht="12.95" customHeight="1" x14ac:dyDescent="0.25">
      <c r="A75" s="16">
        <v>17</v>
      </c>
      <c r="B75" s="18" t="s">
        <v>25</v>
      </c>
      <c r="C75" s="4" t="s">
        <v>3</v>
      </c>
      <c r="D75" s="10"/>
      <c r="E75" s="14" t="str">
        <f t="shared" ref="E75:E77" si="34">IF(D75,D75+0*7,"")</f>
        <v/>
      </c>
      <c r="G75" s="14" t="str">
        <f t="shared" ref="G75:G77" si="35">IF(D75,D75+52*7,"")</f>
        <v/>
      </c>
      <c r="I75" s="14"/>
    </row>
    <row r="76" spans="1:9" ht="12.95" customHeight="1" x14ac:dyDescent="0.25">
      <c r="B76" s="19"/>
      <c r="C76" s="4" t="s">
        <v>2</v>
      </c>
      <c r="D76" s="10"/>
      <c r="E76" s="14" t="str">
        <f t="shared" si="34"/>
        <v/>
      </c>
      <c r="G76" s="14" t="str">
        <f t="shared" si="35"/>
        <v/>
      </c>
      <c r="I76" s="14"/>
    </row>
    <row r="77" spans="1:9" ht="12.95" customHeight="1" x14ac:dyDescent="0.25">
      <c r="B77" s="19"/>
      <c r="C77" s="4" t="s">
        <v>23</v>
      </c>
      <c r="D77" s="10"/>
      <c r="E77" s="13" t="str">
        <f t="shared" si="34"/>
        <v/>
      </c>
      <c r="G77" s="13" t="str">
        <f t="shared" si="35"/>
        <v/>
      </c>
      <c r="I77" s="13"/>
    </row>
    <row r="78" spans="1:9" ht="12.95" customHeight="1" x14ac:dyDescent="0.25">
      <c r="B78" s="19"/>
      <c r="D78" s="10"/>
      <c r="E78" s="13"/>
      <c r="G78" s="13"/>
      <c r="I78" s="13"/>
    </row>
    <row r="79" spans="1:9" ht="12.95" customHeight="1" x14ac:dyDescent="0.25">
      <c r="A79" s="16">
        <v>18</v>
      </c>
      <c r="B79" s="18" t="s">
        <v>25</v>
      </c>
      <c r="C79" s="4" t="s">
        <v>3</v>
      </c>
      <c r="D79" s="10"/>
      <c r="E79" s="14" t="str">
        <f t="shared" ref="E79:E81" si="36">IF(D79,D79+0*7,"")</f>
        <v/>
      </c>
      <c r="G79" s="14" t="str">
        <f t="shared" ref="G79:G81" si="37">IF(D79,D79+52*7,"")</f>
        <v/>
      </c>
      <c r="I79" s="14"/>
    </row>
    <row r="80" spans="1:9" ht="12.95" customHeight="1" x14ac:dyDescent="0.25">
      <c r="B80" s="19"/>
      <c r="C80" s="4" t="s">
        <v>2</v>
      </c>
      <c r="D80" s="10"/>
      <c r="E80" s="14" t="str">
        <f t="shared" si="36"/>
        <v/>
      </c>
      <c r="G80" s="14" t="str">
        <f t="shared" si="37"/>
        <v/>
      </c>
      <c r="I80" s="14"/>
    </row>
    <row r="81" spans="1:9" ht="12.95" customHeight="1" x14ac:dyDescent="0.25">
      <c r="B81" s="19"/>
      <c r="C81" s="4" t="s">
        <v>23</v>
      </c>
      <c r="D81" s="10"/>
      <c r="E81" s="13" t="str">
        <f t="shared" si="36"/>
        <v/>
      </c>
      <c r="G81" s="13" t="str">
        <f t="shared" si="37"/>
        <v/>
      </c>
      <c r="I81" s="13"/>
    </row>
    <row r="82" spans="1:9" ht="12.95" customHeight="1" x14ac:dyDescent="0.25">
      <c r="B82" s="19"/>
      <c r="D82" s="10"/>
      <c r="E82" s="13"/>
      <c r="G82" s="13"/>
      <c r="I82" s="13"/>
    </row>
    <row r="83" spans="1:9" ht="12.95" customHeight="1" x14ac:dyDescent="0.25">
      <c r="A83" s="16">
        <v>19</v>
      </c>
      <c r="B83" s="18" t="s">
        <v>25</v>
      </c>
      <c r="C83" s="4" t="s">
        <v>3</v>
      </c>
      <c r="D83" s="10"/>
      <c r="E83" s="14" t="str">
        <f t="shared" ref="E83:E85" si="38">IF(D83,D83+0*7,"")</f>
        <v/>
      </c>
      <c r="G83" s="14" t="str">
        <f t="shared" ref="G83:G85" si="39">IF(D83,D83+52*7,"")</f>
        <v/>
      </c>
      <c r="I83" s="13"/>
    </row>
    <row r="84" spans="1:9" ht="12.95" customHeight="1" x14ac:dyDescent="0.25">
      <c r="B84" s="19"/>
      <c r="C84" s="4" t="s">
        <v>2</v>
      </c>
      <c r="D84" s="10"/>
      <c r="E84" s="14" t="str">
        <f t="shared" si="38"/>
        <v/>
      </c>
      <c r="G84" s="14" t="str">
        <f t="shared" si="39"/>
        <v/>
      </c>
      <c r="I84" s="13"/>
    </row>
    <row r="85" spans="1:9" ht="12.95" customHeight="1" x14ac:dyDescent="0.25">
      <c r="B85" s="19"/>
      <c r="C85" s="4" t="s">
        <v>23</v>
      </c>
      <c r="D85" s="67"/>
      <c r="E85" s="14" t="str">
        <f t="shared" si="38"/>
        <v/>
      </c>
      <c r="G85" s="13" t="str">
        <f t="shared" si="39"/>
        <v/>
      </c>
      <c r="I85" s="13"/>
    </row>
    <row r="86" spans="1:9" ht="12.95" customHeight="1" x14ac:dyDescent="0.25">
      <c r="B86" s="19"/>
      <c r="D86" s="10"/>
      <c r="E86" s="13"/>
      <c r="G86" s="13"/>
      <c r="I86" s="13"/>
    </row>
    <row r="87" spans="1:9" ht="12.95" customHeight="1" x14ac:dyDescent="0.25">
      <c r="A87" s="16">
        <v>20</v>
      </c>
      <c r="B87" s="18" t="s">
        <v>25</v>
      </c>
      <c r="C87" s="4" t="s">
        <v>3</v>
      </c>
      <c r="D87" s="10"/>
      <c r="E87" s="14" t="str">
        <f t="shared" ref="E87:E89" si="40">IF(D87,D87+0*7,"")</f>
        <v/>
      </c>
      <c r="G87" s="14" t="str">
        <f t="shared" ref="G87:G89" si="41">IF(D87,D87+52*7,"")</f>
        <v/>
      </c>
      <c r="I87" s="14"/>
    </row>
    <row r="88" spans="1:9" ht="12.95" customHeight="1" x14ac:dyDescent="0.25">
      <c r="B88" s="19"/>
      <c r="C88" s="4" t="s">
        <v>2</v>
      </c>
      <c r="D88" s="10"/>
      <c r="E88" s="14" t="str">
        <f t="shared" si="40"/>
        <v/>
      </c>
      <c r="G88" s="14" t="str">
        <f t="shared" si="41"/>
        <v/>
      </c>
      <c r="I88" s="14"/>
    </row>
    <row r="89" spans="1:9" ht="12.95" customHeight="1" x14ac:dyDescent="0.25">
      <c r="B89" s="19"/>
      <c r="C89" s="4" t="s">
        <v>23</v>
      </c>
      <c r="D89" s="10"/>
      <c r="E89" s="13" t="str">
        <f t="shared" si="40"/>
        <v/>
      </c>
      <c r="G89" s="13" t="str">
        <f t="shared" si="41"/>
        <v/>
      </c>
      <c r="I89" s="13"/>
    </row>
    <row r="90" spans="1:9" ht="12.95" customHeight="1" x14ac:dyDescent="0.25">
      <c r="B90" s="19"/>
      <c r="D90" s="10"/>
      <c r="E90" s="13"/>
      <c r="G90" s="13"/>
      <c r="I90" s="13"/>
    </row>
    <row r="91" spans="1:9" ht="12.95" customHeight="1" x14ac:dyDescent="0.25">
      <c r="A91" s="16">
        <v>21</v>
      </c>
      <c r="B91" s="18" t="s">
        <v>25</v>
      </c>
      <c r="C91" s="4" t="s">
        <v>3</v>
      </c>
      <c r="D91" s="10"/>
      <c r="E91" s="14" t="str">
        <f t="shared" ref="E91:E93" si="42">IF(D91,D91+0*7,"")</f>
        <v/>
      </c>
      <c r="G91" s="14" t="str">
        <f t="shared" ref="G91:G93" si="43">IF(D91,D91+52*7,"")</f>
        <v/>
      </c>
      <c r="I91" s="14"/>
    </row>
    <row r="92" spans="1:9" ht="12.95" customHeight="1" x14ac:dyDescent="0.25">
      <c r="B92" s="19"/>
      <c r="C92" s="4" t="s">
        <v>2</v>
      </c>
      <c r="D92" s="10"/>
      <c r="E92" s="14" t="str">
        <f t="shared" si="42"/>
        <v/>
      </c>
      <c r="G92" s="14" t="str">
        <f t="shared" si="43"/>
        <v/>
      </c>
      <c r="I92" s="14"/>
    </row>
    <row r="93" spans="1:9" ht="12.95" customHeight="1" x14ac:dyDescent="0.25">
      <c r="B93" s="19"/>
      <c r="C93" s="4" t="s">
        <v>23</v>
      </c>
      <c r="D93" s="10"/>
      <c r="E93" s="13" t="str">
        <f t="shared" si="42"/>
        <v/>
      </c>
      <c r="G93" s="13" t="str">
        <f t="shared" si="43"/>
        <v/>
      </c>
      <c r="I93" s="13"/>
    </row>
    <row r="94" spans="1:9" ht="12.95" customHeight="1" x14ac:dyDescent="0.25">
      <c r="B94" s="19"/>
      <c r="D94" s="10"/>
      <c r="E94" s="13"/>
      <c r="G94" s="13"/>
      <c r="I94" s="13"/>
    </row>
    <row r="95" spans="1:9" ht="12.95" customHeight="1" x14ac:dyDescent="0.25">
      <c r="A95" s="16">
        <v>22</v>
      </c>
      <c r="B95" s="18" t="s">
        <v>25</v>
      </c>
      <c r="C95" s="4" t="s">
        <v>3</v>
      </c>
      <c r="D95" s="10"/>
      <c r="E95" s="14" t="str">
        <f t="shared" ref="E95:E97" si="44">IF(D95,D95+0*7,"")</f>
        <v/>
      </c>
      <c r="G95" s="14" t="str">
        <f t="shared" ref="G95:G97" si="45">IF(D95,D95+52*7,"")</f>
        <v/>
      </c>
      <c r="I95" s="14"/>
    </row>
    <row r="96" spans="1:9" ht="12.95" customHeight="1" x14ac:dyDescent="0.25">
      <c r="B96" s="19"/>
      <c r="C96" s="4" t="s">
        <v>2</v>
      </c>
      <c r="D96" s="10"/>
      <c r="E96" s="14" t="str">
        <f t="shared" si="44"/>
        <v/>
      </c>
      <c r="G96" s="14" t="str">
        <f t="shared" si="45"/>
        <v/>
      </c>
      <c r="I96" s="14"/>
    </row>
    <row r="97" spans="1:9" ht="12.95" customHeight="1" x14ac:dyDescent="0.25">
      <c r="B97" s="19"/>
      <c r="C97" s="4" t="s">
        <v>23</v>
      </c>
      <c r="D97" s="10"/>
      <c r="E97" s="13" t="str">
        <f t="shared" si="44"/>
        <v/>
      </c>
      <c r="G97" s="13" t="str">
        <f t="shared" si="45"/>
        <v/>
      </c>
      <c r="I97" s="13"/>
    </row>
    <row r="98" spans="1:9" ht="12.95" customHeight="1" x14ac:dyDescent="0.25">
      <c r="B98" s="19"/>
      <c r="D98" s="10"/>
      <c r="E98" s="13"/>
      <c r="G98" s="13"/>
      <c r="I98" s="13"/>
    </row>
    <row r="99" spans="1:9" ht="12.95" customHeight="1" x14ac:dyDescent="0.25">
      <c r="A99" s="16">
        <v>23</v>
      </c>
      <c r="B99" s="18" t="s">
        <v>25</v>
      </c>
      <c r="C99" s="4" t="s">
        <v>3</v>
      </c>
      <c r="D99" s="10"/>
      <c r="E99" s="14" t="str">
        <f t="shared" ref="E99:E101" si="46">IF(D99,D99+0*7,"")</f>
        <v/>
      </c>
      <c r="G99" s="14" t="str">
        <f t="shared" ref="G99:G101" si="47">IF(D99,D99+52*7,"")</f>
        <v/>
      </c>
      <c r="I99" s="13"/>
    </row>
    <row r="100" spans="1:9" ht="12.95" customHeight="1" x14ac:dyDescent="0.25">
      <c r="B100" s="19"/>
      <c r="C100" s="4" t="s">
        <v>2</v>
      </c>
      <c r="D100" s="10"/>
      <c r="E100" s="14" t="str">
        <f t="shared" si="46"/>
        <v/>
      </c>
      <c r="G100" s="14" t="str">
        <f t="shared" si="47"/>
        <v/>
      </c>
      <c r="I100" s="13"/>
    </row>
    <row r="101" spans="1:9" ht="12.95" customHeight="1" x14ac:dyDescent="0.25">
      <c r="B101" s="19"/>
      <c r="C101" s="4" t="s">
        <v>23</v>
      </c>
      <c r="D101" s="10"/>
      <c r="E101" s="13" t="str">
        <f t="shared" si="46"/>
        <v/>
      </c>
      <c r="G101" s="13" t="str">
        <f t="shared" si="47"/>
        <v/>
      </c>
      <c r="I101" s="13"/>
    </row>
    <row r="102" spans="1:9" ht="12.95" customHeight="1" x14ac:dyDescent="0.25">
      <c r="B102" s="19"/>
      <c r="D102" s="10"/>
      <c r="E102" s="13"/>
      <c r="G102" s="13"/>
      <c r="I102" s="13"/>
    </row>
    <row r="103" spans="1:9" ht="12.95" customHeight="1" x14ac:dyDescent="0.25">
      <c r="A103" s="16">
        <v>24</v>
      </c>
      <c r="B103" s="18" t="s">
        <v>25</v>
      </c>
      <c r="C103" s="4" t="s">
        <v>3</v>
      </c>
      <c r="D103" s="10"/>
      <c r="E103" s="14" t="str">
        <f t="shared" ref="E103:E109" si="48">IF(D103,D103+0*7,"")</f>
        <v/>
      </c>
      <c r="G103" s="14" t="str">
        <f t="shared" ref="G103:G109" si="49">IF(D103,D103+52*7,"")</f>
        <v/>
      </c>
      <c r="I103" s="14"/>
    </row>
    <row r="104" spans="1:9" ht="12.95" customHeight="1" x14ac:dyDescent="0.25">
      <c r="B104" s="19"/>
      <c r="C104" s="4" t="s">
        <v>2</v>
      </c>
      <c r="D104" s="10"/>
      <c r="E104" s="14" t="str">
        <f t="shared" si="48"/>
        <v/>
      </c>
      <c r="G104" s="14" t="str">
        <f t="shared" si="49"/>
        <v/>
      </c>
      <c r="I104" s="13"/>
    </row>
    <row r="105" spans="1:9" ht="12.95" customHeight="1" x14ac:dyDescent="0.25">
      <c r="B105" s="19"/>
      <c r="C105" s="4" t="s">
        <v>23</v>
      </c>
      <c r="D105" s="10"/>
      <c r="E105" s="13" t="str">
        <f t="shared" si="48"/>
        <v/>
      </c>
      <c r="G105" s="13" t="str">
        <f t="shared" si="49"/>
        <v/>
      </c>
      <c r="I105" s="13"/>
    </row>
    <row r="106" spans="1:9" ht="12.95" customHeight="1" x14ac:dyDescent="0.25">
      <c r="B106" s="19"/>
      <c r="D106" s="10"/>
      <c r="E106" s="13"/>
      <c r="G106" s="13"/>
      <c r="I106" s="13"/>
    </row>
    <row r="107" spans="1:9" ht="12.95" customHeight="1" x14ac:dyDescent="0.25">
      <c r="A107" s="16">
        <v>25</v>
      </c>
      <c r="B107" s="18" t="s">
        <v>25</v>
      </c>
      <c r="C107" s="4" t="s">
        <v>3</v>
      </c>
      <c r="D107" s="10"/>
      <c r="E107" s="14" t="str">
        <f t="shared" si="48"/>
        <v/>
      </c>
      <c r="G107" s="14" t="str">
        <f t="shared" si="49"/>
        <v/>
      </c>
      <c r="I107" s="13"/>
    </row>
    <row r="108" spans="1:9" ht="12.95" customHeight="1" x14ac:dyDescent="0.25">
      <c r="B108" s="19"/>
      <c r="C108" s="4" t="s">
        <v>2</v>
      </c>
      <c r="D108" s="10"/>
      <c r="E108" s="14" t="str">
        <f t="shared" si="48"/>
        <v/>
      </c>
      <c r="G108" s="14" t="str">
        <f t="shared" si="49"/>
        <v/>
      </c>
      <c r="I108" s="13"/>
    </row>
    <row r="109" spans="1:9" ht="12.95" customHeight="1" x14ac:dyDescent="0.25">
      <c r="B109" s="19"/>
      <c r="C109" s="4" t="s">
        <v>23</v>
      </c>
      <c r="D109" s="10"/>
      <c r="E109" s="13" t="str">
        <f t="shared" si="48"/>
        <v/>
      </c>
      <c r="G109" s="13" t="str">
        <f t="shared" si="49"/>
        <v/>
      </c>
      <c r="I109" s="13"/>
    </row>
    <row r="110" spans="1:9" ht="12.95" customHeight="1" x14ac:dyDescent="0.25">
      <c r="B110" s="19"/>
      <c r="D110" s="10"/>
      <c r="E110" s="13"/>
      <c r="G110" s="13"/>
      <c r="I110" s="13"/>
    </row>
    <row r="111" spans="1:9" ht="12.95" customHeight="1" x14ac:dyDescent="0.25">
      <c r="A111" s="16">
        <v>26</v>
      </c>
      <c r="B111" s="18" t="s">
        <v>25</v>
      </c>
      <c r="C111" s="4" t="s">
        <v>3</v>
      </c>
      <c r="D111" s="10"/>
      <c r="E111" s="14" t="str">
        <f t="shared" ref="E111:E113" si="50">IF(D111,D111+0*7,"")</f>
        <v/>
      </c>
      <c r="G111" s="14" t="str">
        <f t="shared" ref="G111:G113" si="51">IF(D111,D111+52*7,"")</f>
        <v/>
      </c>
      <c r="I111" s="14"/>
    </row>
    <row r="112" spans="1:9" ht="12.95" customHeight="1" x14ac:dyDescent="0.25">
      <c r="B112" s="19"/>
      <c r="C112" s="4" t="s">
        <v>2</v>
      </c>
      <c r="D112" s="10"/>
      <c r="E112" s="14" t="str">
        <f t="shared" si="50"/>
        <v/>
      </c>
      <c r="G112" s="14" t="str">
        <f t="shared" si="51"/>
        <v/>
      </c>
      <c r="I112" s="14"/>
    </row>
    <row r="113" spans="1:9" ht="12.95" customHeight="1" x14ac:dyDescent="0.25">
      <c r="B113" s="19"/>
      <c r="C113" s="4" t="s">
        <v>23</v>
      </c>
      <c r="D113" s="10"/>
      <c r="E113" s="13" t="str">
        <f t="shared" si="50"/>
        <v/>
      </c>
      <c r="G113" s="13" t="str">
        <f t="shared" si="51"/>
        <v/>
      </c>
      <c r="I113" s="13"/>
    </row>
    <row r="114" spans="1:9" ht="12.95" customHeight="1" x14ac:dyDescent="0.25">
      <c r="B114" s="19"/>
      <c r="D114" s="10"/>
      <c r="E114" s="13"/>
      <c r="G114" s="13"/>
      <c r="I114" s="13"/>
    </row>
    <row r="115" spans="1:9" ht="12.95" customHeight="1" x14ac:dyDescent="0.25">
      <c r="A115" s="16">
        <v>27</v>
      </c>
      <c r="B115" s="18" t="s">
        <v>25</v>
      </c>
      <c r="C115" s="4" t="s">
        <v>3</v>
      </c>
      <c r="D115" s="10"/>
      <c r="E115" s="14" t="str">
        <f t="shared" ref="E115:E117" si="52">IF(D115,D115+0*7,"")</f>
        <v/>
      </c>
      <c r="G115" s="14" t="str">
        <f t="shared" ref="G115:G117" si="53">IF(D115,D115+52*7,"")</f>
        <v/>
      </c>
      <c r="I115" s="14"/>
    </row>
    <row r="116" spans="1:9" ht="12.95" customHeight="1" x14ac:dyDescent="0.25">
      <c r="B116" s="19"/>
      <c r="C116" s="4" t="s">
        <v>2</v>
      </c>
      <c r="D116" s="10"/>
      <c r="E116" s="14" t="str">
        <f t="shared" si="52"/>
        <v/>
      </c>
      <c r="G116" s="14" t="str">
        <f t="shared" si="53"/>
        <v/>
      </c>
      <c r="I116" s="14"/>
    </row>
    <row r="117" spans="1:9" ht="12.95" customHeight="1" x14ac:dyDescent="0.25">
      <c r="B117" s="19"/>
      <c r="C117" s="4" t="s">
        <v>23</v>
      </c>
      <c r="D117" s="10"/>
      <c r="E117" s="13" t="str">
        <f t="shared" si="52"/>
        <v/>
      </c>
      <c r="G117" s="13" t="str">
        <f t="shared" si="53"/>
        <v/>
      </c>
      <c r="I117" s="13"/>
    </row>
    <row r="118" spans="1:9" ht="12.95" customHeight="1" x14ac:dyDescent="0.25">
      <c r="B118" s="19"/>
      <c r="D118" s="10"/>
      <c r="E118" s="13"/>
      <c r="G118" s="13"/>
      <c r="I118" s="13"/>
    </row>
    <row r="119" spans="1:9" ht="12.95" customHeight="1" x14ac:dyDescent="0.25">
      <c r="A119" s="16">
        <v>28</v>
      </c>
      <c r="B119" s="18" t="s">
        <v>25</v>
      </c>
      <c r="C119" s="4" t="s">
        <v>3</v>
      </c>
      <c r="D119" s="10"/>
      <c r="E119" s="14" t="str">
        <f t="shared" ref="E119:E121" si="54">IF(D119,D119+0*7,"")</f>
        <v/>
      </c>
      <c r="G119" s="14" t="str">
        <f t="shared" ref="G119:G121" si="55">IF(D119,D119+52*7,"")</f>
        <v/>
      </c>
      <c r="I119" s="14"/>
    </row>
    <row r="120" spans="1:9" ht="12.95" customHeight="1" x14ac:dyDescent="0.25">
      <c r="B120" s="19"/>
      <c r="C120" s="4" t="s">
        <v>2</v>
      </c>
      <c r="D120" s="10"/>
      <c r="E120" s="14" t="str">
        <f t="shared" si="54"/>
        <v/>
      </c>
      <c r="G120" s="14" t="str">
        <f t="shared" si="55"/>
        <v/>
      </c>
      <c r="I120" s="14"/>
    </row>
    <row r="121" spans="1:9" ht="12.95" customHeight="1" x14ac:dyDescent="0.25">
      <c r="B121" s="19"/>
      <c r="C121" s="4" t="s">
        <v>23</v>
      </c>
      <c r="D121" s="10"/>
      <c r="E121" s="13" t="str">
        <f t="shared" si="54"/>
        <v/>
      </c>
      <c r="G121" s="13" t="str">
        <f t="shared" si="55"/>
        <v/>
      </c>
      <c r="I121" s="13"/>
    </row>
    <row r="122" spans="1:9" ht="12.95" customHeight="1" x14ac:dyDescent="0.25">
      <c r="B122" s="19"/>
      <c r="D122" s="10"/>
      <c r="E122" s="13"/>
      <c r="G122" s="13"/>
      <c r="I122" s="13"/>
    </row>
    <row r="123" spans="1:9" ht="12.95" customHeight="1" x14ac:dyDescent="0.25">
      <c r="A123" s="16">
        <v>29</v>
      </c>
      <c r="B123" s="18" t="s">
        <v>25</v>
      </c>
      <c r="C123" s="4" t="s">
        <v>3</v>
      </c>
      <c r="D123" s="10"/>
      <c r="E123" s="14" t="str">
        <f t="shared" ref="E123:E125" si="56">IF(D123,D123+0*7,"")</f>
        <v/>
      </c>
      <c r="G123" s="14" t="str">
        <f t="shared" ref="G123:G125" si="57">IF(D123,D123+52*7,"")</f>
        <v/>
      </c>
      <c r="I123" s="14"/>
    </row>
    <row r="124" spans="1:9" ht="12.95" customHeight="1" x14ac:dyDescent="0.25">
      <c r="B124" s="19"/>
      <c r="C124" s="4" t="s">
        <v>2</v>
      </c>
      <c r="D124" s="10"/>
      <c r="E124" s="14" t="str">
        <f t="shared" si="56"/>
        <v/>
      </c>
      <c r="G124" s="14" t="str">
        <f t="shared" si="57"/>
        <v/>
      </c>
      <c r="I124" s="14"/>
    </row>
    <row r="125" spans="1:9" ht="12.95" customHeight="1" x14ac:dyDescent="0.25">
      <c r="B125" s="19"/>
      <c r="C125" s="4" t="s">
        <v>23</v>
      </c>
      <c r="D125" s="10"/>
      <c r="E125" s="13" t="str">
        <f t="shared" si="56"/>
        <v/>
      </c>
      <c r="G125" s="13" t="str">
        <f t="shared" si="57"/>
        <v/>
      </c>
      <c r="I125" s="13"/>
    </row>
    <row r="126" spans="1:9" ht="12.95" customHeight="1" x14ac:dyDescent="0.25">
      <c r="B126" s="19"/>
      <c r="D126" s="10"/>
      <c r="E126" s="13"/>
      <c r="G126" s="13"/>
      <c r="I126" s="13"/>
    </row>
    <row r="127" spans="1:9" ht="12.95" customHeight="1" x14ac:dyDescent="0.25">
      <c r="A127" s="16">
        <v>30</v>
      </c>
      <c r="B127" s="18" t="s">
        <v>25</v>
      </c>
      <c r="C127" s="4" t="s">
        <v>3</v>
      </c>
      <c r="D127" s="10"/>
      <c r="E127" s="14" t="str">
        <f t="shared" ref="E127:E129" si="58">IF(D127,D127+0*7,"")</f>
        <v/>
      </c>
      <c r="G127" s="14" t="str">
        <f t="shared" ref="G127:G129" si="59">IF(D127,D127+52*7,"")</f>
        <v/>
      </c>
      <c r="I127" s="14"/>
    </row>
    <row r="128" spans="1:9" ht="12.95" customHeight="1" x14ac:dyDescent="0.25">
      <c r="B128" s="19"/>
      <c r="C128" s="4" t="s">
        <v>2</v>
      </c>
      <c r="D128" s="10"/>
      <c r="E128" s="14" t="str">
        <f t="shared" si="58"/>
        <v/>
      </c>
      <c r="G128" s="14" t="str">
        <f t="shared" si="59"/>
        <v/>
      </c>
      <c r="I128" s="14"/>
    </row>
    <row r="129" spans="1:9" ht="12.95" customHeight="1" x14ac:dyDescent="0.25">
      <c r="B129" s="19"/>
      <c r="C129" s="4" t="s">
        <v>23</v>
      </c>
      <c r="D129" s="10"/>
      <c r="E129" s="13" t="str">
        <f t="shared" si="58"/>
        <v/>
      </c>
      <c r="G129" s="13" t="str">
        <f t="shared" si="59"/>
        <v/>
      </c>
      <c r="I129" s="13"/>
    </row>
    <row r="130" spans="1:9" ht="12.95" customHeight="1" x14ac:dyDescent="0.25">
      <c r="B130" s="19"/>
      <c r="D130" s="10"/>
      <c r="E130" s="13"/>
      <c r="G130" s="13"/>
      <c r="I130" s="13"/>
    </row>
    <row r="131" spans="1:9" ht="12.95" customHeight="1" x14ac:dyDescent="0.25">
      <c r="A131" s="16">
        <v>31</v>
      </c>
      <c r="B131" s="18" t="s">
        <v>25</v>
      </c>
      <c r="C131" s="4" t="s">
        <v>3</v>
      </c>
      <c r="D131" s="10"/>
      <c r="E131" s="14" t="str">
        <f t="shared" ref="E131:E133" si="60">IF(D131,D131+0*7,"")</f>
        <v/>
      </c>
      <c r="G131" s="14" t="str">
        <f t="shared" ref="G131:G133" si="61">IF(D131,D131+52*7,"")</f>
        <v/>
      </c>
      <c r="I131" s="14"/>
    </row>
    <row r="132" spans="1:9" ht="12.95" customHeight="1" x14ac:dyDescent="0.25">
      <c r="B132" s="19"/>
      <c r="C132" s="4" t="s">
        <v>2</v>
      </c>
      <c r="D132" s="10"/>
      <c r="E132" s="14" t="str">
        <f t="shared" si="60"/>
        <v/>
      </c>
      <c r="G132" s="14" t="str">
        <f t="shared" si="61"/>
        <v/>
      </c>
      <c r="I132" s="14"/>
    </row>
    <row r="133" spans="1:9" ht="12.95" customHeight="1" x14ac:dyDescent="0.25">
      <c r="B133" s="19"/>
      <c r="C133" s="4" t="s">
        <v>23</v>
      </c>
      <c r="D133" s="10"/>
      <c r="E133" s="13" t="str">
        <f t="shared" si="60"/>
        <v/>
      </c>
      <c r="G133" s="13" t="str">
        <f t="shared" si="61"/>
        <v/>
      </c>
      <c r="I133" s="13"/>
    </row>
    <row r="134" spans="1:9" ht="12.95" customHeight="1" x14ac:dyDescent="0.25">
      <c r="B134" s="19"/>
      <c r="D134" s="10"/>
      <c r="E134" s="13"/>
      <c r="G134" s="13"/>
      <c r="I134" s="13"/>
    </row>
    <row r="135" spans="1:9" ht="12.95" customHeight="1" x14ac:dyDescent="0.25">
      <c r="A135" s="16">
        <v>32</v>
      </c>
      <c r="B135" s="18" t="s">
        <v>25</v>
      </c>
      <c r="C135" s="4" t="s">
        <v>3</v>
      </c>
      <c r="D135" s="10"/>
      <c r="E135" s="14" t="str">
        <f t="shared" ref="E135:E137" si="62">IF(D135,D135+0*7,"")</f>
        <v/>
      </c>
      <c r="G135" s="14" t="str">
        <f t="shared" ref="G135:G137" si="63">IF(D135,D135+52*7,"")</f>
        <v/>
      </c>
      <c r="I135" s="14"/>
    </row>
    <row r="136" spans="1:9" ht="12.95" customHeight="1" x14ac:dyDescent="0.25">
      <c r="B136" s="19"/>
      <c r="C136" s="4" t="s">
        <v>2</v>
      </c>
      <c r="D136" s="10"/>
      <c r="E136" s="14" t="str">
        <f t="shared" si="62"/>
        <v/>
      </c>
      <c r="G136" s="14" t="str">
        <f t="shared" si="63"/>
        <v/>
      </c>
      <c r="I136" s="14"/>
    </row>
    <row r="137" spans="1:9" ht="12.95" customHeight="1" x14ac:dyDescent="0.25">
      <c r="B137" s="19"/>
      <c r="C137" s="4" t="s">
        <v>23</v>
      </c>
      <c r="D137" s="10"/>
      <c r="E137" s="13" t="str">
        <f t="shared" si="62"/>
        <v/>
      </c>
      <c r="G137" s="13" t="str">
        <f t="shared" si="63"/>
        <v/>
      </c>
      <c r="I137" s="13"/>
    </row>
    <row r="138" spans="1:9" ht="12.95" customHeight="1" x14ac:dyDescent="0.25">
      <c r="B138" s="19"/>
      <c r="D138" s="10"/>
      <c r="E138" s="13"/>
      <c r="G138" s="13"/>
      <c r="I138" s="13"/>
    </row>
    <row r="139" spans="1:9" ht="12.95" customHeight="1" x14ac:dyDescent="0.25">
      <c r="A139" s="16">
        <v>33</v>
      </c>
      <c r="B139" s="18" t="s">
        <v>25</v>
      </c>
      <c r="C139" s="4" t="s">
        <v>3</v>
      </c>
      <c r="D139" s="10"/>
      <c r="E139" s="14" t="str">
        <f t="shared" ref="E139:E141" si="64">IF(D139,D139+0*7,"")</f>
        <v/>
      </c>
      <c r="G139" s="14" t="str">
        <f t="shared" ref="G139:G141" si="65">IF(D139,D139+52*7,"")</f>
        <v/>
      </c>
      <c r="I139" s="14"/>
    </row>
    <row r="140" spans="1:9" ht="12.95" customHeight="1" x14ac:dyDescent="0.25">
      <c r="B140" s="19"/>
      <c r="C140" s="4" t="s">
        <v>2</v>
      </c>
      <c r="D140" s="10"/>
      <c r="E140" s="14" t="str">
        <f t="shared" si="64"/>
        <v/>
      </c>
      <c r="G140" s="14" t="str">
        <f t="shared" si="65"/>
        <v/>
      </c>
      <c r="I140" s="14"/>
    </row>
    <row r="141" spans="1:9" ht="12.95" customHeight="1" x14ac:dyDescent="0.25">
      <c r="B141" s="19"/>
      <c r="C141" s="4" t="s">
        <v>23</v>
      </c>
      <c r="D141" s="10"/>
      <c r="E141" s="13" t="str">
        <f t="shared" si="64"/>
        <v/>
      </c>
      <c r="G141" s="13" t="str">
        <f t="shared" si="65"/>
        <v/>
      </c>
      <c r="I141" s="13"/>
    </row>
    <row r="142" spans="1:9" ht="12.95" customHeight="1" x14ac:dyDescent="0.25">
      <c r="B142" s="19"/>
      <c r="D142" s="10"/>
      <c r="E142" s="13"/>
      <c r="G142" s="13"/>
      <c r="I142" s="13"/>
    </row>
    <row r="143" spans="1:9" ht="12.95" customHeight="1" x14ac:dyDescent="0.25">
      <c r="A143" s="16">
        <v>34</v>
      </c>
      <c r="B143" s="18" t="s">
        <v>25</v>
      </c>
      <c r="C143" s="4" t="s">
        <v>3</v>
      </c>
      <c r="D143" s="10"/>
      <c r="E143" s="14" t="str">
        <f t="shared" ref="E143:E145" si="66">IF(D143,D143+0*7,"")</f>
        <v/>
      </c>
      <c r="G143" s="14" t="str">
        <f t="shared" ref="G143:G145" si="67">IF(D143,D143+52*7,"")</f>
        <v/>
      </c>
      <c r="I143" s="14"/>
    </row>
    <row r="144" spans="1:9" ht="12.95" customHeight="1" x14ac:dyDescent="0.25">
      <c r="B144" s="19"/>
      <c r="C144" s="4" t="s">
        <v>2</v>
      </c>
      <c r="D144" s="10"/>
      <c r="E144" s="14" t="str">
        <f t="shared" si="66"/>
        <v/>
      </c>
      <c r="G144" s="14" t="str">
        <f t="shared" si="67"/>
        <v/>
      </c>
      <c r="I144" s="14"/>
    </row>
    <row r="145" spans="1:9" ht="12.95" customHeight="1" x14ac:dyDescent="0.25">
      <c r="B145" s="19"/>
      <c r="C145" s="4" t="s">
        <v>23</v>
      </c>
      <c r="D145" s="10"/>
      <c r="E145" s="13" t="str">
        <f t="shared" si="66"/>
        <v/>
      </c>
      <c r="G145" s="13" t="str">
        <f t="shared" si="67"/>
        <v/>
      </c>
      <c r="I145" s="13"/>
    </row>
    <row r="146" spans="1:9" ht="12.95" customHeight="1" x14ac:dyDescent="0.25">
      <c r="B146" s="19"/>
      <c r="D146" s="10"/>
      <c r="E146" s="13"/>
      <c r="G146" s="13"/>
      <c r="I146" s="13"/>
    </row>
    <row r="147" spans="1:9" ht="12.95" customHeight="1" x14ac:dyDescent="0.25">
      <c r="A147" s="16">
        <v>35</v>
      </c>
      <c r="B147" s="18" t="s">
        <v>25</v>
      </c>
      <c r="C147" s="4" t="s">
        <v>3</v>
      </c>
      <c r="D147" s="10"/>
      <c r="E147" s="14" t="str">
        <f t="shared" ref="E147:E149" si="68">IF(D147,D147+0*7,"")</f>
        <v/>
      </c>
      <c r="G147" s="14" t="str">
        <f t="shared" ref="G147:G149" si="69">IF(D147,D147+52*7,"")</f>
        <v/>
      </c>
      <c r="I147" s="14"/>
    </row>
    <row r="148" spans="1:9" ht="12.95" customHeight="1" x14ac:dyDescent="0.25">
      <c r="B148" s="19"/>
      <c r="C148" s="4" t="s">
        <v>2</v>
      </c>
      <c r="D148" s="10"/>
      <c r="E148" s="14" t="str">
        <f t="shared" si="68"/>
        <v/>
      </c>
      <c r="G148" s="14" t="str">
        <f t="shared" si="69"/>
        <v/>
      </c>
      <c r="I148" s="14"/>
    </row>
    <row r="149" spans="1:9" ht="12.95" customHeight="1" x14ac:dyDescent="0.25">
      <c r="B149" s="19"/>
      <c r="C149" s="4" t="s">
        <v>23</v>
      </c>
      <c r="D149" s="10"/>
      <c r="E149" s="13" t="str">
        <f t="shared" si="68"/>
        <v/>
      </c>
      <c r="G149" s="13" t="str">
        <f t="shared" si="69"/>
        <v/>
      </c>
      <c r="I149" s="13"/>
    </row>
    <row r="150" spans="1:9" ht="12.95" customHeight="1" x14ac:dyDescent="0.25">
      <c r="B150" s="19"/>
      <c r="D150" s="10"/>
      <c r="E150" s="13"/>
      <c r="G150" s="13"/>
      <c r="I150" s="13"/>
    </row>
    <row r="151" spans="1:9" ht="12.95" customHeight="1" x14ac:dyDescent="0.25">
      <c r="A151" s="16">
        <v>36</v>
      </c>
      <c r="B151" s="18" t="s">
        <v>25</v>
      </c>
      <c r="C151" s="4" t="s">
        <v>3</v>
      </c>
      <c r="D151" s="10"/>
      <c r="E151" s="14" t="str">
        <f t="shared" ref="E151:E153" si="70">IF(D151,D151+0*7,"")</f>
        <v/>
      </c>
      <c r="G151" s="14" t="str">
        <f t="shared" ref="G151:G153" si="71">IF(D151,D151+52*7,"")</f>
        <v/>
      </c>
      <c r="I151" s="14"/>
    </row>
    <row r="152" spans="1:9" ht="12.95" customHeight="1" x14ac:dyDescent="0.25">
      <c r="B152" s="19"/>
      <c r="C152" s="4" t="s">
        <v>2</v>
      </c>
      <c r="D152" s="10"/>
      <c r="E152" s="14" t="str">
        <f t="shared" si="70"/>
        <v/>
      </c>
      <c r="G152" s="14" t="str">
        <f t="shared" si="71"/>
        <v/>
      </c>
      <c r="I152" s="14"/>
    </row>
    <row r="153" spans="1:9" ht="12.95" customHeight="1" x14ac:dyDescent="0.25">
      <c r="B153" s="19"/>
      <c r="C153" s="4" t="s">
        <v>23</v>
      </c>
      <c r="D153" s="10"/>
      <c r="E153" s="13" t="str">
        <f t="shared" si="70"/>
        <v/>
      </c>
      <c r="G153" s="13" t="str">
        <f t="shared" si="71"/>
        <v/>
      </c>
      <c r="I153" s="13"/>
    </row>
    <row r="154" spans="1:9" ht="12.95" customHeight="1" x14ac:dyDescent="0.25">
      <c r="B154" s="19"/>
      <c r="D154" s="10"/>
      <c r="E154" s="13"/>
      <c r="G154" s="13"/>
      <c r="I154" s="13"/>
    </row>
    <row r="155" spans="1:9" ht="12.95" customHeight="1" x14ac:dyDescent="0.25">
      <c r="A155" s="16">
        <v>37</v>
      </c>
      <c r="B155" s="18" t="s">
        <v>25</v>
      </c>
      <c r="C155" s="4" t="s">
        <v>3</v>
      </c>
      <c r="D155" s="10"/>
      <c r="E155" s="14" t="str">
        <f t="shared" ref="E155:E157" si="72">IF(D155,D155+0*7,"")</f>
        <v/>
      </c>
      <c r="G155" s="14" t="str">
        <f t="shared" ref="G155:G157" si="73">IF(D155,D155+52*7,"")</f>
        <v/>
      </c>
      <c r="I155" s="14"/>
    </row>
    <row r="156" spans="1:9" ht="12.95" customHeight="1" x14ac:dyDescent="0.25">
      <c r="B156" s="19"/>
      <c r="C156" s="4" t="s">
        <v>2</v>
      </c>
      <c r="D156" s="10"/>
      <c r="E156" s="14" t="str">
        <f t="shared" si="72"/>
        <v/>
      </c>
      <c r="G156" s="14" t="str">
        <f t="shared" si="73"/>
        <v/>
      </c>
      <c r="I156" s="33"/>
    </row>
    <row r="157" spans="1:9" ht="12.95" customHeight="1" x14ac:dyDescent="0.25">
      <c r="B157" s="19"/>
      <c r="C157" s="4" t="s">
        <v>23</v>
      </c>
      <c r="D157" s="10"/>
      <c r="E157" s="13" t="str">
        <f t="shared" si="72"/>
        <v/>
      </c>
      <c r="G157" s="13" t="str">
        <f t="shared" si="73"/>
        <v/>
      </c>
      <c r="I157" s="34"/>
    </row>
    <row r="158" spans="1:9" ht="12.95" customHeight="1" x14ac:dyDescent="0.25">
      <c r="B158" s="19"/>
      <c r="D158" s="10"/>
      <c r="E158" s="13"/>
      <c r="G158" s="13"/>
      <c r="I158" s="13"/>
    </row>
    <row r="159" spans="1:9" ht="12.95" customHeight="1" x14ac:dyDescent="0.25">
      <c r="A159" s="16">
        <v>38</v>
      </c>
      <c r="B159" s="18" t="s">
        <v>25</v>
      </c>
      <c r="C159" s="4" t="s">
        <v>3</v>
      </c>
      <c r="D159" s="10"/>
      <c r="E159" s="14" t="str">
        <f t="shared" ref="E159:E161" si="74">IF(D159,D159+0*7,"")</f>
        <v/>
      </c>
      <c r="G159" s="14" t="str">
        <f t="shared" ref="G159:G161" si="75">IF(D159,D159+52*7,"")</f>
        <v/>
      </c>
      <c r="I159" s="14"/>
    </row>
    <row r="160" spans="1:9" ht="12.95" customHeight="1" x14ac:dyDescent="0.25">
      <c r="B160" s="19"/>
      <c r="C160" s="4" t="s">
        <v>2</v>
      </c>
      <c r="D160" s="10"/>
      <c r="E160" s="14" t="str">
        <f t="shared" si="74"/>
        <v/>
      </c>
      <c r="G160" s="14" t="str">
        <f t="shared" si="75"/>
        <v/>
      </c>
      <c r="I160" s="14"/>
    </row>
    <row r="161" spans="1:9" ht="12.95" customHeight="1" x14ac:dyDescent="0.25">
      <c r="B161" s="19"/>
      <c r="C161" s="4" t="s">
        <v>23</v>
      </c>
      <c r="D161" s="10"/>
      <c r="E161" s="13" t="str">
        <f t="shared" si="74"/>
        <v/>
      </c>
      <c r="G161" s="13" t="str">
        <f t="shared" si="75"/>
        <v/>
      </c>
      <c r="I161" s="13"/>
    </row>
    <row r="162" spans="1:9" ht="12.95" customHeight="1" x14ac:dyDescent="0.25">
      <c r="B162" s="19"/>
      <c r="D162" s="10"/>
      <c r="E162" s="13"/>
      <c r="G162" s="13"/>
      <c r="I162" s="13"/>
    </row>
    <row r="163" spans="1:9" ht="12.95" customHeight="1" x14ac:dyDescent="0.25">
      <c r="A163" s="16">
        <v>39</v>
      </c>
      <c r="B163" s="18" t="s">
        <v>25</v>
      </c>
      <c r="C163" s="4" t="s">
        <v>3</v>
      </c>
      <c r="D163" s="10"/>
      <c r="E163" s="14" t="str">
        <f t="shared" ref="E163:E165" si="76">IF(D163,D163+0*7,"")</f>
        <v/>
      </c>
      <c r="G163" s="14" t="str">
        <f t="shared" ref="G163:G165" si="77">IF(D163,D163+52*7,"")</f>
        <v/>
      </c>
      <c r="I163" s="14"/>
    </row>
    <row r="164" spans="1:9" ht="12.95" customHeight="1" x14ac:dyDescent="0.25">
      <c r="B164" s="19"/>
      <c r="C164" s="4" t="s">
        <v>2</v>
      </c>
      <c r="D164" s="10"/>
      <c r="E164" s="14" t="str">
        <f t="shared" si="76"/>
        <v/>
      </c>
      <c r="G164" s="14" t="str">
        <f t="shared" si="77"/>
        <v/>
      </c>
      <c r="I164" s="14"/>
    </row>
    <row r="165" spans="1:9" ht="12.95" customHeight="1" x14ac:dyDescent="0.25">
      <c r="B165" s="19"/>
      <c r="C165" s="4" t="s">
        <v>23</v>
      </c>
      <c r="D165" s="10"/>
      <c r="E165" s="13" t="str">
        <f t="shared" si="76"/>
        <v/>
      </c>
      <c r="G165" s="13" t="str">
        <f t="shared" si="77"/>
        <v/>
      </c>
      <c r="I165" s="13"/>
    </row>
    <row r="166" spans="1:9" ht="12.95" customHeight="1" x14ac:dyDescent="0.25">
      <c r="B166" s="19"/>
      <c r="D166" s="10"/>
      <c r="E166" s="13"/>
      <c r="G166" s="13"/>
      <c r="I166" s="13"/>
    </row>
    <row r="167" spans="1:9" ht="12.95" customHeight="1" x14ac:dyDescent="0.25">
      <c r="A167" s="16">
        <v>40</v>
      </c>
      <c r="B167" s="18" t="s">
        <v>25</v>
      </c>
      <c r="C167" s="4" t="s">
        <v>3</v>
      </c>
      <c r="D167" s="10"/>
      <c r="E167" s="14" t="str">
        <f t="shared" ref="E167:E169" si="78">IF(D167,D167+0*7,"")</f>
        <v/>
      </c>
      <c r="G167" s="14" t="str">
        <f t="shared" ref="G167:G169" si="79">IF(D167,D167+52*7,"")</f>
        <v/>
      </c>
      <c r="I167" s="14"/>
    </row>
    <row r="168" spans="1:9" ht="12.95" customHeight="1" x14ac:dyDescent="0.25">
      <c r="B168" s="19"/>
      <c r="C168" s="4" t="s">
        <v>2</v>
      </c>
      <c r="D168" s="10"/>
      <c r="E168" s="14" t="str">
        <f t="shared" si="78"/>
        <v/>
      </c>
      <c r="G168" s="14" t="str">
        <f t="shared" si="79"/>
        <v/>
      </c>
      <c r="I168" s="34"/>
    </row>
    <row r="169" spans="1:9" ht="12.95" customHeight="1" x14ac:dyDescent="0.25">
      <c r="B169" s="19"/>
      <c r="C169" s="4" t="s">
        <v>23</v>
      </c>
      <c r="D169" s="10"/>
      <c r="E169" s="13" t="str">
        <f t="shared" si="78"/>
        <v/>
      </c>
      <c r="G169" s="13" t="str">
        <f t="shared" si="79"/>
        <v/>
      </c>
      <c r="I169" s="34"/>
    </row>
    <row r="170" spans="1:9" ht="12.95" customHeight="1" x14ac:dyDescent="0.25">
      <c r="B170" s="19"/>
      <c r="D170" s="10"/>
      <c r="E170" s="13"/>
      <c r="G170" s="13"/>
      <c r="I170" s="13"/>
    </row>
    <row r="171" spans="1:9" ht="12.95" customHeight="1" x14ac:dyDescent="0.25">
      <c r="A171" s="16">
        <v>41</v>
      </c>
      <c r="B171" s="18" t="s">
        <v>25</v>
      </c>
      <c r="C171" s="4" t="s">
        <v>3</v>
      </c>
      <c r="D171" s="10"/>
      <c r="E171" s="14" t="str">
        <f t="shared" ref="E171:E173" si="80">IF(D171,D171+0*7,"")</f>
        <v/>
      </c>
      <c r="G171" s="14" t="str">
        <f t="shared" ref="G171:G173" si="81">IF(D171,D171+52*7,"")</f>
        <v/>
      </c>
      <c r="I171" s="14"/>
    </row>
    <row r="172" spans="1:9" ht="12.95" customHeight="1" x14ac:dyDescent="0.25">
      <c r="B172" s="19"/>
      <c r="C172" s="4" t="s">
        <v>2</v>
      </c>
      <c r="D172" s="10"/>
      <c r="E172" s="14" t="str">
        <f t="shared" si="80"/>
        <v/>
      </c>
      <c r="G172" s="14" t="str">
        <f t="shared" si="81"/>
        <v/>
      </c>
      <c r="I172" s="14"/>
    </row>
    <row r="173" spans="1:9" ht="12.95" customHeight="1" x14ac:dyDescent="0.25">
      <c r="B173" s="19"/>
      <c r="C173" s="4" t="s">
        <v>23</v>
      </c>
      <c r="D173" s="10"/>
      <c r="E173" s="13" t="str">
        <f t="shared" si="80"/>
        <v/>
      </c>
      <c r="G173" s="13" t="str">
        <f t="shared" si="81"/>
        <v/>
      </c>
      <c r="I173" s="13"/>
    </row>
    <row r="174" spans="1:9" ht="12.95" customHeight="1" x14ac:dyDescent="0.25">
      <c r="B174" s="19"/>
      <c r="D174" s="10"/>
      <c r="E174" s="13"/>
      <c r="G174" s="13"/>
      <c r="I174" s="13"/>
    </row>
    <row r="175" spans="1:9" ht="12.95" customHeight="1" x14ac:dyDescent="0.25">
      <c r="A175" s="16">
        <v>42</v>
      </c>
      <c r="B175" s="18" t="s">
        <v>25</v>
      </c>
      <c r="C175" s="4" t="s">
        <v>3</v>
      </c>
      <c r="D175" s="10"/>
      <c r="E175" s="14" t="str">
        <f t="shared" ref="E175:E177" si="82">IF(D175,D175+0*7,"")</f>
        <v/>
      </c>
      <c r="G175" s="14" t="str">
        <f t="shared" ref="G175:G177" si="83">IF(D175,D175+52*7,"")</f>
        <v/>
      </c>
      <c r="I175" s="14"/>
    </row>
    <row r="176" spans="1:9" ht="12.95" customHeight="1" x14ac:dyDescent="0.25">
      <c r="B176" s="19"/>
      <c r="C176" s="4" t="s">
        <v>2</v>
      </c>
      <c r="D176" s="10"/>
      <c r="E176" s="14" t="str">
        <f t="shared" si="82"/>
        <v/>
      </c>
      <c r="G176" s="14" t="str">
        <f t="shared" si="83"/>
        <v/>
      </c>
      <c r="I176" s="14"/>
    </row>
    <row r="177" spans="1:9" ht="12.95" customHeight="1" x14ac:dyDescent="0.25">
      <c r="B177" s="19"/>
      <c r="C177" s="4" t="s">
        <v>23</v>
      </c>
      <c r="D177" s="10"/>
      <c r="E177" s="13" t="str">
        <f t="shared" si="82"/>
        <v/>
      </c>
      <c r="G177" s="13" t="str">
        <f t="shared" si="83"/>
        <v/>
      </c>
      <c r="I177" s="13"/>
    </row>
    <row r="178" spans="1:9" ht="12.95" customHeight="1" x14ac:dyDescent="0.25">
      <c r="B178" s="19"/>
      <c r="D178" s="10"/>
      <c r="E178" s="13"/>
      <c r="G178" s="13"/>
      <c r="I178" s="13"/>
    </row>
    <row r="179" spans="1:9" ht="12.95" customHeight="1" x14ac:dyDescent="0.25">
      <c r="A179" s="16">
        <v>43</v>
      </c>
      <c r="B179" s="18" t="s">
        <v>25</v>
      </c>
      <c r="C179" s="4" t="s">
        <v>3</v>
      </c>
      <c r="D179" s="10"/>
      <c r="E179" s="14" t="str">
        <f t="shared" ref="E179:E181" si="84">IF(D179,D179+0*7,"")</f>
        <v/>
      </c>
      <c r="G179" s="14" t="str">
        <f t="shared" ref="G179:G181" si="85">IF(D179,D179+52*7,"")</f>
        <v/>
      </c>
      <c r="I179" s="14"/>
    </row>
    <row r="180" spans="1:9" ht="12.95" customHeight="1" x14ac:dyDescent="0.25">
      <c r="B180" s="19"/>
      <c r="C180" s="4" t="s">
        <v>2</v>
      </c>
      <c r="D180" s="10"/>
      <c r="E180" s="14" t="str">
        <f t="shared" si="84"/>
        <v/>
      </c>
      <c r="G180" s="14" t="str">
        <f t="shared" si="85"/>
        <v/>
      </c>
      <c r="I180" s="14"/>
    </row>
    <row r="181" spans="1:9" ht="12.95" customHeight="1" x14ac:dyDescent="0.25">
      <c r="B181" s="19"/>
      <c r="C181" s="4" t="s">
        <v>23</v>
      </c>
      <c r="D181" s="10"/>
      <c r="E181" s="13" t="str">
        <f t="shared" si="84"/>
        <v/>
      </c>
      <c r="G181" s="13" t="str">
        <f t="shared" si="85"/>
        <v/>
      </c>
      <c r="I181" s="13"/>
    </row>
    <row r="182" spans="1:9" ht="12.95" customHeight="1" x14ac:dyDescent="0.25">
      <c r="B182" s="19"/>
      <c r="D182" s="10"/>
      <c r="E182" s="13"/>
      <c r="G182" s="13"/>
      <c r="I182" s="13"/>
    </row>
    <row r="183" spans="1:9" ht="12.95" customHeight="1" x14ac:dyDescent="0.25">
      <c r="A183" s="16">
        <v>44</v>
      </c>
      <c r="B183" s="18" t="s">
        <v>25</v>
      </c>
      <c r="C183" s="4" t="s">
        <v>3</v>
      </c>
      <c r="D183" s="10"/>
      <c r="E183" s="14" t="str">
        <f t="shared" ref="E183:E185" si="86">IF(D183,D183+0*7,"")</f>
        <v/>
      </c>
      <c r="G183" s="14" t="str">
        <f t="shared" ref="G183:G185" si="87">IF(D183,D183+52*7,"")</f>
        <v/>
      </c>
      <c r="I183" s="14"/>
    </row>
    <row r="184" spans="1:9" ht="12.95" customHeight="1" x14ac:dyDescent="0.25">
      <c r="B184" s="19"/>
      <c r="C184" s="4" t="s">
        <v>2</v>
      </c>
      <c r="D184" s="10"/>
      <c r="E184" s="14" t="str">
        <f t="shared" si="86"/>
        <v/>
      </c>
      <c r="G184" s="14" t="str">
        <f t="shared" si="87"/>
        <v/>
      </c>
      <c r="I184" s="14"/>
    </row>
    <row r="185" spans="1:9" ht="12.95" customHeight="1" x14ac:dyDescent="0.25">
      <c r="B185" s="19"/>
      <c r="C185" s="4" t="s">
        <v>23</v>
      </c>
      <c r="D185" s="10"/>
      <c r="E185" s="13" t="str">
        <f t="shared" si="86"/>
        <v/>
      </c>
      <c r="G185" s="13" t="str">
        <f t="shared" si="87"/>
        <v/>
      </c>
      <c r="I185" s="13"/>
    </row>
    <row r="186" spans="1:9" ht="12.95" customHeight="1" x14ac:dyDescent="0.25">
      <c r="B186" s="19"/>
      <c r="D186" s="10"/>
      <c r="E186" s="13"/>
      <c r="G186" s="13"/>
      <c r="I186" s="13"/>
    </row>
    <row r="187" spans="1:9" ht="12.95" customHeight="1" x14ac:dyDescent="0.25">
      <c r="A187" s="16">
        <v>45</v>
      </c>
      <c r="B187" s="18" t="s">
        <v>25</v>
      </c>
      <c r="C187" s="4" t="s">
        <v>3</v>
      </c>
      <c r="D187" s="10"/>
      <c r="E187" s="14" t="str">
        <f>IF(D187,D187+0*7,"")</f>
        <v/>
      </c>
      <c r="G187" s="14" t="str">
        <f>IF(D187,D187+52*7,"")</f>
        <v/>
      </c>
      <c r="I187" s="14"/>
    </row>
    <row r="188" spans="1:9" ht="12.95" customHeight="1" x14ac:dyDescent="0.25">
      <c r="B188" s="19"/>
      <c r="C188" s="4" t="s">
        <v>2</v>
      </c>
      <c r="D188" s="10"/>
      <c r="E188" s="14" t="str">
        <f>IF(D188,D188+0*7,"")</f>
        <v/>
      </c>
      <c r="G188" s="14" t="str">
        <f>IF(D188,D188+52*7,"")</f>
        <v/>
      </c>
      <c r="I188" s="14"/>
    </row>
    <row r="189" spans="1:9" ht="12.95" customHeight="1" x14ac:dyDescent="0.25">
      <c r="B189" s="19"/>
      <c r="C189" s="4" t="s">
        <v>23</v>
      </c>
      <c r="D189" s="10"/>
      <c r="E189" s="13" t="str">
        <f>IF(D189,D189+0*7,"")</f>
        <v/>
      </c>
      <c r="G189" s="13" t="str">
        <f>IF(D189,D189+52*7,"")</f>
        <v/>
      </c>
      <c r="I189" s="13"/>
    </row>
    <row r="190" spans="1:9" ht="12.95" customHeight="1" x14ac:dyDescent="0.25">
      <c r="B190" s="19"/>
      <c r="D190" s="10"/>
      <c r="E190" s="13"/>
      <c r="G190" s="13"/>
      <c r="I190" s="13"/>
    </row>
    <row r="191" spans="1:9" ht="12.95" customHeight="1" x14ac:dyDescent="0.25">
      <c r="A191" s="16">
        <v>46</v>
      </c>
      <c r="B191" s="18" t="s">
        <v>25</v>
      </c>
      <c r="C191" s="4" t="s">
        <v>3</v>
      </c>
      <c r="D191" s="10"/>
      <c r="E191" s="14" t="str">
        <f>IF(D191,D191+0*7,"")</f>
        <v/>
      </c>
      <c r="G191" s="14" t="str">
        <f>IF(D191,D191+52*7,"")</f>
        <v/>
      </c>
      <c r="I191" s="14"/>
    </row>
    <row r="192" spans="1:9" ht="12.95" customHeight="1" x14ac:dyDescent="0.25">
      <c r="B192" s="19"/>
      <c r="C192" s="4" t="s">
        <v>2</v>
      </c>
      <c r="D192" s="10"/>
      <c r="E192" s="14" t="str">
        <f>IF(D192,D192+0*7,"")</f>
        <v/>
      </c>
      <c r="G192" s="14" t="str">
        <f>IF(D192,D192+52*7,"")</f>
        <v/>
      </c>
      <c r="I192" s="14"/>
    </row>
    <row r="193" spans="1:9" ht="12.95" customHeight="1" x14ac:dyDescent="0.25">
      <c r="B193" s="19"/>
      <c r="C193" s="4" t="s">
        <v>23</v>
      </c>
      <c r="D193" s="10"/>
      <c r="E193" s="13" t="str">
        <f>IF(D193,D193+0*7,"")</f>
        <v/>
      </c>
      <c r="G193" s="13" t="str">
        <f>IF(D193,D193+52*7,"")</f>
        <v/>
      </c>
      <c r="I193" s="13"/>
    </row>
    <row r="194" spans="1:9" ht="12.95" customHeight="1" x14ac:dyDescent="0.25">
      <c r="B194" s="19"/>
      <c r="D194" s="10"/>
      <c r="E194" s="13"/>
      <c r="G194" s="13"/>
      <c r="I194" s="13"/>
    </row>
    <row r="195" spans="1:9" ht="12.95" customHeight="1" x14ac:dyDescent="0.25">
      <c r="A195" s="16">
        <v>47</v>
      </c>
      <c r="B195" s="18" t="s">
        <v>25</v>
      </c>
      <c r="C195" s="4" t="s">
        <v>3</v>
      </c>
      <c r="D195" s="10"/>
      <c r="E195" s="14" t="str">
        <f t="shared" ref="E195:E197" si="88">IF(D195,D195+0*7,"")</f>
        <v/>
      </c>
      <c r="G195" s="14" t="str">
        <f t="shared" ref="G195:G197" si="89">IF(D195,D195+52*7,"")</f>
        <v/>
      </c>
      <c r="I195" s="14"/>
    </row>
    <row r="196" spans="1:9" ht="12.95" customHeight="1" x14ac:dyDescent="0.25">
      <c r="B196" s="19"/>
      <c r="C196" s="4" t="s">
        <v>2</v>
      </c>
      <c r="D196" s="10"/>
      <c r="E196" s="14" t="str">
        <f t="shared" si="88"/>
        <v/>
      </c>
      <c r="G196" s="14" t="str">
        <f t="shared" si="89"/>
        <v/>
      </c>
      <c r="I196" s="14"/>
    </row>
    <row r="197" spans="1:9" ht="12.95" customHeight="1" x14ac:dyDescent="0.25">
      <c r="B197" s="19"/>
      <c r="C197" s="4" t="s">
        <v>23</v>
      </c>
      <c r="D197" s="10"/>
      <c r="E197" s="13" t="str">
        <f t="shared" si="88"/>
        <v/>
      </c>
      <c r="G197" s="13" t="str">
        <f t="shared" si="89"/>
        <v/>
      </c>
      <c r="I197" s="13"/>
    </row>
    <row r="198" spans="1:9" ht="12.95" customHeight="1" x14ac:dyDescent="0.25">
      <c r="B198" s="19"/>
      <c r="D198" s="10"/>
      <c r="E198" s="13"/>
      <c r="G198" s="13"/>
      <c r="I198" s="13"/>
    </row>
    <row r="199" spans="1:9" ht="12.95" customHeight="1" x14ac:dyDescent="0.25">
      <c r="A199" s="16">
        <v>48</v>
      </c>
      <c r="B199" s="18" t="s">
        <v>25</v>
      </c>
      <c r="C199" s="4" t="s">
        <v>3</v>
      </c>
      <c r="D199" s="10"/>
      <c r="E199" s="14" t="str">
        <f t="shared" ref="E199" si="90">IF(D199,D199+0*7,"")</f>
        <v/>
      </c>
      <c r="G199" s="14" t="str">
        <f t="shared" ref="G199" si="91">IF(D199,D199+52*7,"")</f>
        <v/>
      </c>
      <c r="I199" s="14"/>
    </row>
    <row r="200" spans="1:9" ht="12.95" customHeight="1" x14ac:dyDescent="0.25">
      <c r="B200" s="19"/>
      <c r="C200" s="4" t="s">
        <v>2</v>
      </c>
      <c r="D200" s="10"/>
      <c r="E200" s="14" t="str">
        <f>IF(D200,D200+0*7,"")</f>
        <v/>
      </c>
      <c r="G200" s="14" t="str">
        <f>IF(D200,D200+52*7,"")</f>
        <v/>
      </c>
      <c r="I200" s="14"/>
    </row>
    <row r="201" spans="1:9" ht="12.95" customHeight="1" x14ac:dyDescent="0.25">
      <c r="B201" s="19"/>
      <c r="C201" s="4" t="s">
        <v>23</v>
      </c>
      <c r="D201" s="10"/>
      <c r="E201" s="13" t="str">
        <f>IF(D201,D201+0*7,"")</f>
        <v/>
      </c>
      <c r="G201" s="13" t="str">
        <f>IF(D201,D201+52*7,"")</f>
        <v/>
      </c>
      <c r="I201" s="13"/>
    </row>
    <row r="202" spans="1:9" ht="12.95" customHeight="1" x14ac:dyDescent="0.25">
      <c r="B202" s="19"/>
      <c r="D202" s="10"/>
      <c r="E202" s="13"/>
      <c r="G202" s="13"/>
      <c r="I202" s="13"/>
    </row>
    <row r="203" spans="1:9" ht="12.95" customHeight="1" x14ac:dyDescent="0.25">
      <c r="A203" s="16">
        <v>49</v>
      </c>
      <c r="B203" s="18" t="s">
        <v>25</v>
      </c>
      <c r="C203" s="4" t="s">
        <v>3</v>
      </c>
      <c r="D203" s="10"/>
      <c r="E203" s="14" t="str">
        <f t="shared" ref="E203:E205" si="92">IF(D203,D203+0*7,"")</f>
        <v/>
      </c>
      <c r="G203" s="14" t="str">
        <f t="shared" ref="G203:G205" si="93">IF(D203,D203+52*7,"")</f>
        <v/>
      </c>
      <c r="I203" s="14"/>
    </row>
    <row r="204" spans="1:9" ht="12.95" customHeight="1" x14ac:dyDescent="0.25">
      <c r="B204" s="19"/>
      <c r="C204" s="4" t="s">
        <v>2</v>
      </c>
      <c r="D204" s="10"/>
      <c r="E204" s="14" t="str">
        <f t="shared" si="92"/>
        <v/>
      </c>
      <c r="G204" s="14" t="str">
        <f t="shared" si="93"/>
        <v/>
      </c>
      <c r="I204" s="14"/>
    </row>
    <row r="205" spans="1:9" ht="12.95" customHeight="1" x14ac:dyDescent="0.25">
      <c r="B205" s="19"/>
      <c r="C205" s="4" t="s">
        <v>23</v>
      </c>
      <c r="D205" s="10"/>
      <c r="E205" s="13" t="str">
        <f t="shared" si="92"/>
        <v/>
      </c>
      <c r="G205" s="13" t="str">
        <f t="shared" si="93"/>
        <v/>
      </c>
      <c r="I205" s="13"/>
    </row>
    <row r="206" spans="1:9" ht="12.95" customHeight="1" x14ac:dyDescent="0.25">
      <c r="B206" s="19"/>
      <c r="D206" s="10"/>
      <c r="E206" s="13"/>
      <c r="G206" s="13"/>
      <c r="I206" s="13"/>
    </row>
    <row r="207" spans="1:9" ht="12.95" customHeight="1" x14ac:dyDescent="0.25">
      <c r="A207" s="16">
        <v>50</v>
      </c>
      <c r="B207" s="18" t="s">
        <v>25</v>
      </c>
      <c r="C207" s="4" t="s">
        <v>3</v>
      </c>
      <c r="D207" s="10"/>
      <c r="E207" s="14" t="str">
        <f t="shared" ref="E207:E209" si="94">IF(D207,D207+0*7,"")</f>
        <v/>
      </c>
      <c r="G207" s="14" t="str">
        <f t="shared" ref="G207:G209" si="95">IF(D207,D207+52*7,"")</f>
        <v/>
      </c>
      <c r="I207" s="14"/>
    </row>
    <row r="208" spans="1:9" ht="12.95" customHeight="1" x14ac:dyDescent="0.25">
      <c r="B208" s="19"/>
      <c r="C208" s="4" t="s">
        <v>2</v>
      </c>
      <c r="D208" s="10"/>
      <c r="E208" s="14" t="str">
        <f t="shared" si="94"/>
        <v/>
      </c>
      <c r="G208" s="14" t="str">
        <f t="shared" si="95"/>
        <v/>
      </c>
      <c r="I208" s="14"/>
    </row>
    <row r="209" spans="1:10" ht="12.95" customHeight="1" x14ac:dyDescent="0.25">
      <c r="B209" s="19"/>
      <c r="C209" s="4" t="s">
        <v>23</v>
      </c>
      <c r="D209" s="10"/>
      <c r="E209" s="13" t="str">
        <f t="shared" si="94"/>
        <v/>
      </c>
      <c r="G209" s="13" t="str">
        <f t="shared" si="95"/>
        <v/>
      </c>
      <c r="I209" s="13"/>
    </row>
    <row r="210" spans="1:10" ht="12.95" customHeight="1" x14ac:dyDescent="0.25">
      <c r="B210" s="19"/>
      <c r="D210" s="10"/>
      <c r="E210" s="13"/>
      <c r="G210" s="13"/>
      <c r="I210" s="13"/>
      <c r="J210" s="65"/>
    </row>
    <row r="211" spans="1:10" ht="12.95" customHeight="1" x14ac:dyDescent="0.25">
      <c r="A211" s="16">
        <v>51</v>
      </c>
      <c r="B211" s="18" t="s">
        <v>25</v>
      </c>
      <c r="C211" s="4" t="s">
        <v>3</v>
      </c>
      <c r="D211" s="10"/>
      <c r="E211" s="14" t="str">
        <f t="shared" ref="E211:E213" si="96">IF(D211,D211+0*7,"")</f>
        <v/>
      </c>
      <c r="G211" s="14" t="str">
        <f t="shared" ref="G211:G213" si="97">IF(D211,D211+52*7,"")</f>
        <v/>
      </c>
      <c r="I211" s="33"/>
      <c r="J211" s="66"/>
    </row>
    <row r="212" spans="1:10" ht="12.95" customHeight="1" x14ac:dyDescent="0.25">
      <c r="B212" s="19"/>
      <c r="C212" s="4" t="s">
        <v>2</v>
      </c>
      <c r="D212" s="10"/>
      <c r="E212" s="14" t="str">
        <f t="shared" si="96"/>
        <v/>
      </c>
      <c r="G212" s="14" t="str">
        <f t="shared" si="97"/>
        <v/>
      </c>
      <c r="I212" s="33"/>
      <c r="J212" s="66"/>
    </row>
    <row r="213" spans="1:10" ht="12.95" customHeight="1" x14ac:dyDescent="0.25">
      <c r="B213" s="19"/>
      <c r="C213" s="4" t="s">
        <v>23</v>
      </c>
      <c r="D213" s="10"/>
      <c r="E213" s="13" t="str">
        <f t="shared" si="96"/>
        <v/>
      </c>
      <c r="G213" s="13" t="str">
        <f t="shared" si="97"/>
        <v/>
      </c>
      <c r="I213" s="34"/>
      <c r="J213" s="66"/>
    </row>
    <row r="214" spans="1:10" ht="12.95" customHeight="1" x14ac:dyDescent="0.25">
      <c r="B214" s="19"/>
      <c r="D214" s="10"/>
      <c r="E214" s="13"/>
      <c r="G214" s="13"/>
      <c r="I214" s="13"/>
      <c r="J214" s="65"/>
    </row>
    <row r="215" spans="1:10" ht="12.95" customHeight="1" x14ac:dyDescent="0.25">
      <c r="A215" s="16">
        <v>52</v>
      </c>
      <c r="B215" s="18" t="s">
        <v>25</v>
      </c>
      <c r="C215" s="4" t="s">
        <v>3</v>
      </c>
      <c r="D215" s="10"/>
      <c r="E215" s="14" t="str">
        <f t="shared" ref="E215:E217" si="98">IF(D215,D215+0*7,"")</f>
        <v/>
      </c>
      <c r="G215" s="14" t="str">
        <f t="shared" ref="G215:G217" si="99">IF(D215,D215+52*7,"")</f>
        <v/>
      </c>
      <c r="I215" s="14"/>
      <c r="J215" s="65"/>
    </row>
    <row r="216" spans="1:10" ht="12.95" customHeight="1" x14ac:dyDescent="0.25">
      <c r="B216" s="19"/>
      <c r="C216" s="4" t="s">
        <v>2</v>
      </c>
      <c r="D216" s="10"/>
      <c r="E216" s="14" t="str">
        <f t="shared" si="98"/>
        <v/>
      </c>
      <c r="G216" s="14" t="str">
        <f t="shared" si="99"/>
        <v/>
      </c>
      <c r="I216" s="14"/>
    </row>
    <row r="217" spans="1:10" ht="12.95" customHeight="1" x14ac:dyDescent="0.25">
      <c r="B217" s="19"/>
      <c r="C217" s="4" t="s">
        <v>23</v>
      </c>
      <c r="D217" s="10"/>
      <c r="E217" s="13" t="str">
        <f t="shared" si="98"/>
        <v/>
      </c>
      <c r="G217" s="13" t="str">
        <f t="shared" si="99"/>
        <v/>
      </c>
      <c r="I217" s="13"/>
    </row>
    <row r="218" spans="1:10" ht="12.95" customHeight="1" x14ac:dyDescent="0.25">
      <c r="B218" s="19"/>
      <c r="D218" s="10"/>
      <c r="E218" s="13"/>
      <c r="G218" s="13"/>
      <c r="I218" s="13"/>
    </row>
    <row r="219" spans="1:10" ht="12.95" customHeight="1" x14ac:dyDescent="0.25">
      <c r="A219" s="16">
        <v>53</v>
      </c>
      <c r="B219" s="18" t="s">
        <v>25</v>
      </c>
      <c r="C219" s="4" t="s">
        <v>3</v>
      </c>
      <c r="D219" s="10"/>
      <c r="E219" s="14" t="str">
        <f t="shared" ref="E219:E221" si="100">IF(D219,D219+0*7,"")</f>
        <v/>
      </c>
      <c r="G219" s="14" t="str">
        <f t="shared" ref="G219:G221" si="101">IF(D219,D219+52*7,"")</f>
        <v/>
      </c>
      <c r="I219" s="14"/>
    </row>
    <row r="220" spans="1:10" ht="12.95" customHeight="1" x14ac:dyDescent="0.25">
      <c r="B220" s="19"/>
      <c r="C220" s="4" t="s">
        <v>2</v>
      </c>
      <c r="D220" s="10"/>
      <c r="E220" s="14" t="str">
        <f t="shared" si="100"/>
        <v/>
      </c>
      <c r="G220" s="14" t="str">
        <f t="shared" si="101"/>
        <v/>
      </c>
      <c r="I220" s="14"/>
    </row>
    <row r="221" spans="1:10" ht="12.95" customHeight="1" x14ac:dyDescent="0.25">
      <c r="B221" s="19"/>
      <c r="C221" s="4" t="s">
        <v>23</v>
      </c>
      <c r="D221" s="10"/>
      <c r="E221" s="13" t="str">
        <f t="shared" si="100"/>
        <v/>
      </c>
      <c r="G221" s="13" t="str">
        <f t="shared" si="101"/>
        <v/>
      </c>
      <c r="I221" s="13"/>
    </row>
    <row r="222" spans="1:10" ht="12.95" customHeight="1" x14ac:dyDescent="0.25">
      <c r="B222" s="19"/>
      <c r="D222" s="10"/>
      <c r="E222" s="13"/>
      <c r="G222" s="13"/>
      <c r="I222" s="13"/>
    </row>
    <row r="223" spans="1:10" ht="12.95" customHeight="1" x14ac:dyDescent="0.25">
      <c r="A223" s="16">
        <v>54</v>
      </c>
      <c r="B223" s="18" t="s">
        <v>25</v>
      </c>
      <c r="C223" s="4" t="s">
        <v>3</v>
      </c>
      <c r="D223" s="10"/>
      <c r="E223" s="14" t="str">
        <f t="shared" ref="E223:E225" si="102">IF(D223,D223+0*7,"")</f>
        <v/>
      </c>
      <c r="G223" s="14" t="str">
        <f t="shared" ref="G223:G225" si="103">IF(D223,D223+52*7,"")</f>
        <v/>
      </c>
      <c r="I223" s="14"/>
    </row>
    <row r="224" spans="1:10" ht="12.95" customHeight="1" x14ac:dyDescent="0.25">
      <c r="B224" s="19"/>
      <c r="C224" s="4" t="s">
        <v>2</v>
      </c>
      <c r="D224" s="10"/>
      <c r="E224" s="14" t="str">
        <f t="shared" si="102"/>
        <v/>
      </c>
      <c r="G224" s="14" t="str">
        <f t="shared" si="103"/>
        <v/>
      </c>
      <c r="I224" s="14"/>
    </row>
    <row r="225" spans="1:9" ht="12.95" customHeight="1" x14ac:dyDescent="0.25">
      <c r="B225" s="19"/>
      <c r="C225" s="4" t="s">
        <v>23</v>
      </c>
      <c r="D225" s="10"/>
      <c r="E225" s="13" t="str">
        <f t="shared" si="102"/>
        <v/>
      </c>
      <c r="G225" s="13" t="str">
        <f t="shared" si="103"/>
        <v/>
      </c>
      <c r="I225" s="13"/>
    </row>
    <row r="226" spans="1:9" ht="12.95" customHeight="1" x14ac:dyDescent="0.25">
      <c r="B226" s="19"/>
      <c r="D226" s="10"/>
      <c r="E226" s="13"/>
      <c r="G226" s="13"/>
      <c r="I226" s="13"/>
    </row>
    <row r="227" spans="1:9" ht="12.95" customHeight="1" x14ac:dyDescent="0.25">
      <c r="A227" s="16">
        <v>55</v>
      </c>
      <c r="B227" s="18" t="s">
        <v>25</v>
      </c>
      <c r="C227" s="4" t="s">
        <v>3</v>
      </c>
      <c r="D227" s="10"/>
      <c r="E227" s="14" t="str">
        <f t="shared" ref="E227:E229" si="104">IF(D227,D227+0*7,"")</f>
        <v/>
      </c>
      <c r="G227" s="14" t="str">
        <f t="shared" ref="G227:G229" si="105">IF(D227,D227+52*7,"")</f>
        <v/>
      </c>
      <c r="I227" s="14"/>
    </row>
    <row r="228" spans="1:9" ht="12.95" customHeight="1" x14ac:dyDescent="0.25">
      <c r="B228" s="19"/>
      <c r="C228" s="4" t="s">
        <v>2</v>
      </c>
      <c r="D228" s="10"/>
      <c r="E228" s="14" t="str">
        <f t="shared" si="104"/>
        <v/>
      </c>
      <c r="G228" s="14" t="str">
        <f t="shared" si="105"/>
        <v/>
      </c>
      <c r="I228" s="14"/>
    </row>
    <row r="229" spans="1:9" ht="12.95" customHeight="1" x14ac:dyDescent="0.25">
      <c r="B229" s="19"/>
      <c r="C229" s="4" t="s">
        <v>23</v>
      </c>
      <c r="D229" s="10"/>
      <c r="E229" s="13" t="str">
        <f t="shared" si="104"/>
        <v/>
      </c>
      <c r="G229" s="13" t="str">
        <f t="shared" si="105"/>
        <v/>
      </c>
      <c r="I229" s="13"/>
    </row>
    <row r="230" spans="1:9" ht="12.95" customHeight="1" x14ac:dyDescent="0.25">
      <c r="B230" s="19"/>
      <c r="D230" s="10"/>
      <c r="E230" s="13"/>
      <c r="G230" s="13"/>
      <c r="I230" s="13"/>
    </row>
    <row r="231" spans="1:9" ht="12.95" customHeight="1" x14ac:dyDescent="0.25">
      <c r="A231" s="16">
        <v>56</v>
      </c>
      <c r="B231" s="18" t="s">
        <v>25</v>
      </c>
      <c r="C231" s="4" t="s">
        <v>3</v>
      </c>
      <c r="D231" s="10"/>
      <c r="E231" s="14" t="str">
        <f t="shared" ref="E231:E233" si="106">IF(D231,D231+0*7,"")</f>
        <v/>
      </c>
      <c r="G231" s="14" t="str">
        <f t="shared" ref="G231:G233" si="107">IF(D231,D231+52*7,"")</f>
        <v/>
      </c>
      <c r="I231" s="14"/>
    </row>
    <row r="232" spans="1:9" ht="12.95" customHeight="1" x14ac:dyDescent="0.25">
      <c r="B232" s="19"/>
      <c r="C232" s="4" t="s">
        <v>2</v>
      </c>
      <c r="D232" s="10"/>
      <c r="E232" s="14" t="str">
        <f t="shared" si="106"/>
        <v/>
      </c>
      <c r="G232" s="14" t="str">
        <f t="shared" si="107"/>
        <v/>
      </c>
      <c r="I232" s="14"/>
    </row>
    <row r="233" spans="1:9" ht="12.95" customHeight="1" x14ac:dyDescent="0.25">
      <c r="B233" s="19"/>
      <c r="C233" s="4" t="s">
        <v>23</v>
      </c>
      <c r="D233" s="10"/>
      <c r="E233" s="13" t="str">
        <f t="shared" si="106"/>
        <v/>
      </c>
      <c r="G233" s="13" t="str">
        <f t="shared" si="107"/>
        <v/>
      </c>
      <c r="I233" s="13"/>
    </row>
    <row r="234" spans="1:9" ht="12.95" customHeight="1" x14ac:dyDescent="0.25">
      <c r="B234" s="19"/>
      <c r="D234" s="10"/>
      <c r="E234" s="13"/>
      <c r="G234" s="13"/>
      <c r="I234" s="13"/>
    </row>
    <row r="235" spans="1:9" ht="12.95" customHeight="1" x14ac:dyDescent="0.25">
      <c r="A235" s="16">
        <v>57</v>
      </c>
      <c r="B235" s="18" t="s">
        <v>25</v>
      </c>
      <c r="C235" s="4" t="s">
        <v>3</v>
      </c>
      <c r="D235" s="10"/>
      <c r="E235" s="14" t="str">
        <f t="shared" ref="E235:E237" si="108">IF(D235,D235+0*7,"")</f>
        <v/>
      </c>
      <c r="G235" s="14" t="str">
        <f t="shared" ref="G235:G237" si="109">IF(D235,D235+52*7,"")</f>
        <v/>
      </c>
      <c r="I235" s="14"/>
    </row>
    <row r="236" spans="1:9" ht="12.95" customHeight="1" x14ac:dyDescent="0.25">
      <c r="B236" s="19"/>
      <c r="C236" s="4" t="s">
        <v>2</v>
      </c>
      <c r="D236" s="10"/>
      <c r="E236" s="14" t="str">
        <f t="shared" si="108"/>
        <v/>
      </c>
      <c r="G236" s="14" t="str">
        <f t="shared" si="109"/>
        <v/>
      </c>
      <c r="I236" s="14"/>
    </row>
    <row r="237" spans="1:9" ht="12.95" customHeight="1" x14ac:dyDescent="0.25">
      <c r="B237" s="19"/>
      <c r="C237" s="4" t="s">
        <v>23</v>
      </c>
      <c r="D237" s="10"/>
      <c r="E237" s="13" t="str">
        <f t="shared" si="108"/>
        <v/>
      </c>
      <c r="G237" s="13" t="str">
        <f t="shared" si="109"/>
        <v/>
      </c>
      <c r="I237" s="13"/>
    </row>
    <row r="238" spans="1:9" ht="12.95" customHeight="1" x14ac:dyDescent="0.25">
      <c r="B238" s="19"/>
      <c r="D238" s="10"/>
      <c r="E238" s="13"/>
      <c r="G238" s="13"/>
      <c r="I238" s="13"/>
    </row>
    <row r="239" spans="1:9" ht="12.95" customHeight="1" x14ac:dyDescent="0.25">
      <c r="A239" s="16">
        <v>58</v>
      </c>
      <c r="B239" s="18" t="s">
        <v>25</v>
      </c>
      <c r="C239" s="4" t="s">
        <v>3</v>
      </c>
      <c r="D239" s="10"/>
      <c r="E239" s="14" t="str">
        <f t="shared" ref="E239:E241" si="110">IF(D239,D239+0*7,"")</f>
        <v/>
      </c>
      <c r="G239" s="14" t="str">
        <f t="shared" ref="G239:G241" si="111">IF(D239,D239+52*7,"")</f>
        <v/>
      </c>
      <c r="I239" s="14"/>
    </row>
    <row r="240" spans="1:9" ht="12.95" customHeight="1" x14ac:dyDescent="0.25">
      <c r="B240" s="19"/>
      <c r="C240" s="4" t="s">
        <v>2</v>
      </c>
      <c r="D240" s="10"/>
      <c r="E240" s="14" t="str">
        <f t="shared" si="110"/>
        <v/>
      </c>
      <c r="G240" s="14" t="str">
        <f t="shared" si="111"/>
        <v/>
      </c>
      <c r="I240" s="14"/>
    </row>
    <row r="241" spans="1:9" ht="12.95" customHeight="1" x14ac:dyDescent="0.25">
      <c r="B241" s="19"/>
      <c r="C241" s="4" t="s">
        <v>23</v>
      </c>
      <c r="D241" s="10"/>
      <c r="E241" s="13" t="str">
        <f t="shared" si="110"/>
        <v/>
      </c>
      <c r="G241" s="13" t="str">
        <f t="shared" si="111"/>
        <v/>
      </c>
      <c r="I241" s="13"/>
    </row>
    <row r="242" spans="1:9" ht="12.95" customHeight="1" x14ac:dyDescent="0.25">
      <c r="B242" s="19"/>
      <c r="D242" s="10"/>
      <c r="E242" s="13"/>
      <c r="G242" s="13"/>
      <c r="I242" s="13"/>
    </row>
    <row r="243" spans="1:9" ht="12.95" customHeight="1" x14ac:dyDescent="0.25">
      <c r="A243" s="16">
        <v>59</v>
      </c>
      <c r="B243" s="18" t="s">
        <v>25</v>
      </c>
      <c r="C243" s="4" t="s">
        <v>3</v>
      </c>
      <c r="D243" s="10"/>
      <c r="E243" s="14" t="str">
        <f t="shared" ref="E243:E245" si="112">IF(D243,D243+0*7,"")</f>
        <v/>
      </c>
      <c r="G243" s="14" t="str">
        <f t="shared" ref="G243:G245" si="113">IF(D243,D243+52*7,"")</f>
        <v/>
      </c>
      <c r="I243" s="14"/>
    </row>
    <row r="244" spans="1:9" ht="12.95" customHeight="1" x14ac:dyDescent="0.25">
      <c r="B244" s="19"/>
      <c r="C244" s="4" t="s">
        <v>2</v>
      </c>
      <c r="D244" s="10"/>
      <c r="E244" s="14" t="str">
        <f t="shared" si="112"/>
        <v/>
      </c>
      <c r="G244" s="14" t="str">
        <f t="shared" si="113"/>
        <v/>
      </c>
      <c r="I244" s="14"/>
    </row>
    <row r="245" spans="1:9" ht="12.95" customHeight="1" x14ac:dyDescent="0.25">
      <c r="B245" s="19"/>
      <c r="C245" s="4" t="s">
        <v>23</v>
      </c>
      <c r="D245" s="10"/>
      <c r="E245" s="13" t="str">
        <f t="shared" si="112"/>
        <v/>
      </c>
      <c r="G245" s="13" t="str">
        <f t="shared" si="113"/>
        <v/>
      </c>
      <c r="I245" s="13"/>
    </row>
    <row r="246" spans="1:9" ht="12.95" customHeight="1" x14ac:dyDescent="0.25">
      <c r="B246" s="19"/>
      <c r="D246" s="10"/>
      <c r="E246" s="13"/>
      <c r="G246" s="13"/>
      <c r="I246" s="13"/>
    </row>
    <row r="247" spans="1:9" ht="12.95" customHeight="1" x14ac:dyDescent="0.25">
      <c r="B247" s="18" t="s">
        <v>25</v>
      </c>
      <c r="C247" s="4" t="s">
        <v>3</v>
      </c>
      <c r="D247" s="10"/>
      <c r="E247" s="14" t="str">
        <f t="shared" ref="E247:E249" si="114">IF(D247,D247+0*7,"")</f>
        <v/>
      </c>
      <c r="G247" s="14" t="str">
        <f t="shared" ref="G247:G249" si="115">IF(D247,D247+52*7,"")</f>
        <v/>
      </c>
      <c r="I247" s="14"/>
    </row>
    <row r="248" spans="1:9" ht="12.95" customHeight="1" x14ac:dyDescent="0.25">
      <c r="B248" s="19"/>
      <c r="C248" s="4" t="s">
        <v>2</v>
      </c>
      <c r="D248" s="10"/>
      <c r="E248" s="14" t="str">
        <f t="shared" si="114"/>
        <v/>
      </c>
      <c r="G248" s="14" t="str">
        <f t="shared" si="115"/>
        <v/>
      </c>
      <c r="I248" s="14"/>
    </row>
    <row r="249" spans="1:9" ht="12.95" customHeight="1" x14ac:dyDescent="0.25">
      <c r="B249" s="19"/>
      <c r="C249" s="4" t="s">
        <v>23</v>
      </c>
      <c r="D249" s="10"/>
      <c r="E249" s="13" t="str">
        <f t="shared" si="114"/>
        <v/>
      </c>
      <c r="G249" s="13" t="str">
        <f t="shared" si="115"/>
        <v/>
      </c>
      <c r="I249" s="13"/>
    </row>
    <row r="250" spans="1:9" ht="12.95" customHeight="1" x14ac:dyDescent="0.25">
      <c r="B250" s="19"/>
      <c r="D250" s="10"/>
      <c r="E250" s="13"/>
      <c r="G250" s="13"/>
      <c r="I250" s="13"/>
    </row>
    <row r="251" spans="1:9" ht="12.95" customHeight="1" x14ac:dyDescent="0.25">
      <c r="A251" s="16">
        <v>60</v>
      </c>
      <c r="B251" s="18" t="s">
        <v>25</v>
      </c>
      <c r="C251" s="4" t="s">
        <v>3</v>
      </c>
      <c r="D251" s="10"/>
      <c r="E251" s="14" t="str">
        <f t="shared" ref="E251:E253" si="116">IF(D251,D251+0*7,"")</f>
        <v/>
      </c>
      <c r="G251" s="14" t="str">
        <f t="shared" ref="G251:G253" si="117">IF(D251,D251+52*7,"")</f>
        <v/>
      </c>
      <c r="I251" s="14"/>
    </row>
    <row r="252" spans="1:9" ht="12.95" customHeight="1" x14ac:dyDescent="0.25">
      <c r="B252" s="19"/>
      <c r="C252" s="4" t="s">
        <v>2</v>
      </c>
      <c r="D252" s="10"/>
      <c r="E252" s="14" t="str">
        <f t="shared" si="116"/>
        <v/>
      </c>
      <c r="G252" s="14" t="str">
        <f t="shared" si="117"/>
        <v/>
      </c>
      <c r="I252" s="14"/>
    </row>
    <row r="253" spans="1:9" ht="12.95" customHeight="1" x14ac:dyDescent="0.25">
      <c r="B253" s="19"/>
      <c r="C253" s="4" t="s">
        <v>23</v>
      </c>
      <c r="D253" s="10"/>
      <c r="E253" s="13" t="str">
        <f t="shared" si="116"/>
        <v/>
      </c>
      <c r="G253" s="13" t="str">
        <f t="shared" si="117"/>
        <v/>
      </c>
      <c r="I253" s="13"/>
    </row>
    <row r="254" spans="1:9" ht="12.95" customHeight="1" x14ac:dyDescent="0.25">
      <c r="B254" s="19"/>
      <c r="D254" s="10"/>
      <c r="E254" s="13"/>
      <c r="G254" s="13"/>
      <c r="I254" s="13"/>
    </row>
    <row r="255" spans="1:9" ht="12.95" customHeight="1" x14ac:dyDescent="0.25">
      <c r="A255" s="16">
        <v>61</v>
      </c>
      <c r="B255" s="18" t="s">
        <v>25</v>
      </c>
      <c r="C255" s="4" t="s">
        <v>3</v>
      </c>
      <c r="D255" s="10"/>
      <c r="E255" s="14" t="str">
        <f t="shared" ref="E255:E257" si="118">IF(D255,D255+0*7,"")</f>
        <v/>
      </c>
      <c r="G255" s="14" t="str">
        <f t="shared" ref="G255:G257" si="119">IF(D255,D255+52*7,"")</f>
        <v/>
      </c>
      <c r="I255" s="14"/>
    </row>
    <row r="256" spans="1:9" ht="12.95" customHeight="1" x14ac:dyDescent="0.25">
      <c r="B256" s="19"/>
      <c r="C256" s="4" t="s">
        <v>2</v>
      </c>
      <c r="D256" s="10"/>
      <c r="E256" s="14" t="str">
        <f t="shared" si="118"/>
        <v/>
      </c>
      <c r="G256" s="14" t="str">
        <f t="shared" si="119"/>
        <v/>
      </c>
      <c r="I256" s="14"/>
    </row>
    <row r="257" spans="1:9" ht="12.95" customHeight="1" x14ac:dyDescent="0.25">
      <c r="B257" s="19"/>
      <c r="C257" s="4" t="s">
        <v>23</v>
      </c>
      <c r="D257" s="10"/>
      <c r="E257" s="13" t="str">
        <f t="shared" si="118"/>
        <v/>
      </c>
      <c r="G257" s="13" t="str">
        <f t="shared" si="119"/>
        <v/>
      </c>
      <c r="I257" s="13"/>
    </row>
    <row r="258" spans="1:9" ht="12.95" customHeight="1" x14ac:dyDescent="0.25">
      <c r="B258" s="19"/>
      <c r="D258" s="10"/>
      <c r="E258" s="13"/>
      <c r="G258" s="13"/>
      <c r="I258" s="13"/>
    </row>
    <row r="259" spans="1:9" ht="12.95" customHeight="1" x14ac:dyDescent="0.25">
      <c r="A259" s="16">
        <v>62</v>
      </c>
      <c r="B259" s="18" t="s">
        <v>25</v>
      </c>
      <c r="C259" s="4" t="s">
        <v>3</v>
      </c>
      <c r="D259" s="10"/>
      <c r="E259" s="14" t="str">
        <f t="shared" ref="E259:E261" si="120">IF(D259,D259+0*7,"")</f>
        <v/>
      </c>
      <c r="G259" s="14" t="str">
        <f t="shared" ref="G259:G261" si="121">IF(D259,D259+52*7,"")</f>
        <v/>
      </c>
      <c r="I259" s="14"/>
    </row>
    <row r="260" spans="1:9" ht="12.95" customHeight="1" x14ac:dyDescent="0.25">
      <c r="B260" s="19"/>
      <c r="C260" s="4" t="s">
        <v>2</v>
      </c>
      <c r="D260" s="10"/>
      <c r="E260" s="14" t="str">
        <f t="shared" si="120"/>
        <v/>
      </c>
      <c r="G260" s="14" t="str">
        <f t="shared" si="121"/>
        <v/>
      </c>
      <c r="I260" s="14"/>
    </row>
    <row r="261" spans="1:9" ht="12.95" customHeight="1" x14ac:dyDescent="0.25">
      <c r="B261" s="19"/>
      <c r="C261" s="4" t="s">
        <v>23</v>
      </c>
      <c r="D261" s="10"/>
      <c r="E261" s="13" t="str">
        <f t="shared" si="120"/>
        <v/>
      </c>
      <c r="G261" s="13" t="str">
        <f t="shared" si="121"/>
        <v/>
      </c>
      <c r="I261" s="13"/>
    </row>
    <row r="262" spans="1:9" ht="12.95" customHeight="1" x14ac:dyDescent="0.25">
      <c r="B262" s="19"/>
      <c r="D262" s="10"/>
      <c r="E262" s="13"/>
      <c r="G262" s="13"/>
      <c r="I262" s="13"/>
    </row>
    <row r="263" spans="1:9" ht="12.95" customHeight="1" x14ac:dyDescent="0.25">
      <c r="A263" s="16">
        <v>63</v>
      </c>
      <c r="B263" s="18" t="s">
        <v>25</v>
      </c>
      <c r="C263" s="4" t="s">
        <v>3</v>
      </c>
      <c r="D263" s="10"/>
      <c r="E263" s="14" t="str">
        <f t="shared" ref="E263:E265" si="122">IF(D263,D263+0*7,"")</f>
        <v/>
      </c>
      <c r="G263" s="14" t="str">
        <f t="shared" ref="G263:G265" si="123">IF(D263,D263+52*7,"")</f>
        <v/>
      </c>
      <c r="I263" s="14"/>
    </row>
    <row r="264" spans="1:9" ht="12.95" customHeight="1" x14ac:dyDescent="0.25">
      <c r="B264" s="19"/>
      <c r="C264" s="4" t="s">
        <v>2</v>
      </c>
      <c r="D264" s="10"/>
      <c r="E264" s="14" t="str">
        <f t="shared" si="122"/>
        <v/>
      </c>
      <c r="G264" s="14" t="str">
        <f t="shared" si="123"/>
        <v/>
      </c>
      <c r="I264" s="14"/>
    </row>
    <row r="265" spans="1:9" ht="12.95" customHeight="1" x14ac:dyDescent="0.25">
      <c r="B265" s="19"/>
      <c r="C265" s="4" t="s">
        <v>23</v>
      </c>
      <c r="D265" s="10"/>
      <c r="E265" s="13" t="str">
        <f t="shared" si="122"/>
        <v/>
      </c>
      <c r="G265" s="13" t="str">
        <f t="shared" si="123"/>
        <v/>
      </c>
      <c r="I265" s="13"/>
    </row>
    <row r="266" spans="1:9" ht="12.95" customHeight="1" x14ac:dyDescent="0.25">
      <c r="B266" s="19"/>
      <c r="D266" s="10"/>
      <c r="E266" s="13"/>
      <c r="G266" s="13"/>
      <c r="I266" s="13"/>
    </row>
    <row r="267" spans="1:9" ht="12.95" customHeight="1" x14ac:dyDescent="0.25">
      <c r="A267" s="16">
        <v>64</v>
      </c>
      <c r="B267" s="18" t="s">
        <v>25</v>
      </c>
      <c r="C267" s="4" t="s">
        <v>3</v>
      </c>
      <c r="D267" s="10"/>
      <c r="E267" s="14" t="str">
        <f t="shared" ref="E267:E269" si="124">IF(D267,D267+0*7,"")</f>
        <v/>
      </c>
      <c r="G267" s="14" t="str">
        <f t="shared" ref="G267:G269" si="125">IF(D267,D267+52*7,"")</f>
        <v/>
      </c>
      <c r="I267" s="14"/>
    </row>
    <row r="268" spans="1:9" ht="12.95" customHeight="1" x14ac:dyDescent="0.25">
      <c r="B268" s="19"/>
      <c r="C268" s="4" t="s">
        <v>2</v>
      </c>
      <c r="D268" s="10"/>
      <c r="E268" s="14" t="str">
        <f t="shared" si="124"/>
        <v/>
      </c>
      <c r="G268" s="14" t="str">
        <f t="shared" si="125"/>
        <v/>
      </c>
      <c r="I268" s="14"/>
    </row>
    <row r="269" spans="1:9" ht="12.95" customHeight="1" x14ac:dyDescent="0.25">
      <c r="B269" s="19"/>
      <c r="C269" s="4" t="s">
        <v>23</v>
      </c>
      <c r="D269" s="10"/>
      <c r="E269" s="13" t="str">
        <f t="shared" si="124"/>
        <v/>
      </c>
      <c r="G269" s="13" t="str">
        <f t="shared" si="125"/>
        <v/>
      </c>
      <c r="I269" s="13"/>
    </row>
    <row r="270" spans="1:9" ht="12.95" customHeight="1" x14ac:dyDescent="0.25">
      <c r="B270" s="19"/>
      <c r="D270" s="10"/>
      <c r="E270" s="13"/>
      <c r="G270" s="13"/>
      <c r="I270" s="13"/>
    </row>
    <row r="271" spans="1:9" ht="12.95" customHeight="1" x14ac:dyDescent="0.25">
      <c r="A271" s="16">
        <v>65</v>
      </c>
      <c r="B271" s="18" t="s">
        <v>25</v>
      </c>
      <c r="C271" s="4" t="s">
        <v>3</v>
      </c>
      <c r="D271" s="10"/>
      <c r="E271" s="14" t="str">
        <f t="shared" ref="E271:E273" si="126">IF(D271,D271+0*7,"")</f>
        <v/>
      </c>
      <c r="G271" s="14" t="str">
        <f t="shared" ref="G271:G273" si="127">IF(D271,D271+52*7,"")</f>
        <v/>
      </c>
      <c r="I271" s="14"/>
    </row>
    <row r="272" spans="1:9" ht="12.95" customHeight="1" x14ac:dyDescent="0.25">
      <c r="B272" s="19"/>
      <c r="C272" s="4" t="s">
        <v>2</v>
      </c>
      <c r="D272" s="10"/>
      <c r="E272" s="14" t="str">
        <f t="shared" si="126"/>
        <v/>
      </c>
      <c r="G272" s="14" t="str">
        <f t="shared" si="127"/>
        <v/>
      </c>
      <c r="I272" s="14"/>
    </row>
    <row r="273" spans="1:9" ht="12.95" customHeight="1" x14ac:dyDescent="0.25">
      <c r="B273" s="19"/>
      <c r="C273" s="4" t="s">
        <v>23</v>
      </c>
      <c r="D273" s="10"/>
      <c r="E273" s="13" t="str">
        <f t="shared" si="126"/>
        <v/>
      </c>
      <c r="G273" s="13" t="str">
        <f t="shared" si="127"/>
        <v/>
      </c>
      <c r="I273" s="13"/>
    </row>
    <row r="274" spans="1:9" ht="12.95" customHeight="1" x14ac:dyDescent="0.25">
      <c r="B274" s="19"/>
      <c r="D274" s="10"/>
      <c r="E274" s="13"/>
      <c r="G274" s="13"/>
      <c r="I274" s="13"/>
    </row>
    <row r="275" spans="1:9" ht="12.95" customHeight="1" x14ac:dyDescent="0.25">
      <c r="A275" s="16">
        <v>66</v>
      </c>
      <c r="B275" s="18" t="s">
        <v>25</v>
      </c>
      <c r="C275" s="4" t="s">
        <v>3</v>
      </c>
      <c r="D275" s="10"/>
      <c r="E275" s="14" t="str">
        <f t="shared" ref="E275:E277" si="128">IF(D275,D275+0*7,"")</f>
        <v/>
      </c>
      <c r="G275" s="14" t="str">
        <f t="shared" ref="G275:G277" si="129">IF(D275,D275+52*7,"")</f>
        <v/>
      </c>
      <c r="I275" s="14"/>
    </row>
    <row r="276" spans="1:9" ht="12.95" customHeight="1" x14ac:dyDescent="0.25">
      <c r="B276" s="19"/>
      <c r="C276" s="4" t="s">
        <v>2</v>
      </c>
      <c r="D276" s="10"/>
      <c r="E276" s="14" t="str">
        <f t="shared" si="128"/>
        <v/>
      </c>
      <c r="G276" s="14" t="str">
        <f t="shared" si="129"/>
        <v/>
      </c>
      <c r="I276" s="14"/>
    </row>
    <row r="277" spans="1:9" ht="12.95" customHeight="1" x14ac:dyDescent="0.25">
      <c r="B277" s="19"/>
      <c r="C277" s="4" t="s">
        <v>23</v>
      </c>
      <c r="D277" s="10"/>
      <c r="E277" s="13" t="str">
        <f t="shared" si="128"/>
        <v/>
      </c>
      <c r="G277" s="13" t="str">
        <f t="shared" si="129"/>
        <v/>
      </c>
      <c r="I277" s="13"/>
    </row>
    <row r="278" spans="1:9" ht="12.95" customHeight="1" x14ac:dyDescent="0.25">
      <c r="B278" s="19"/>
      <c r="D278" s="10"/>
      <c r="E278" s="13"/>
      <c r="G278" s="13"/>
      <c r="I278" s="13"/>
    </row>
    <row r="279" spans="1:9" ht="12.95" customHeight="1" x14ac:dyDescent="0.25">
      <c r="A279" s="16">
        <v>67</v>
      </c>
      <c r="B279" s="18" t="s">
        <v>25</v>
      </c>
      <c r="C279" s="4" t="s">
        <v>3</v>
      </c>
      <c r="D279" s="10"/>
      <c r="E279" s="14" t="str">
        <f t="shared" ref="E279:E281" si="130">IF(D279,D279+0*7,"")</f>
        <v/>
      </c>
      <c r="G279" s="14" t="str">
        <f t="shared" ref="G279:G281" si="131">IF(D279,D279+52*7,"")</f>
        <v/>
      </c>
      <c r="I279" s="14"/>
    </row>
    <row r="280" spans="1:9" ht="12.95" customHeight="1" x14ac:dyDescent="0.25">
      <c r="B280" s="19"/>
      <c r="C280" s="4" t="s">
        <v>2</v>
      </c>
      <c r="D280" s="10"/>
      <c r="E280" s="14" t="str">
        <f t="shared" si="130"/>
        <v/>
      </c>
      <c r="G280" s="14" t="str">
        <f t="shared" si="131"/>
        <v/>
      </c>
      <c r="I280" s="33"/>
    </row>
    <row r="281" spans="1:9" ht="12.95" customHeight="1" x14ac:dyDescent="0.25">
      <c r="B281" s="19"/>
      <c r="C281" s="4" t="s">
        <v>23</v>
      </c>
      <c r="D281" s="10"/>
      <c r="E281" s="13" t="str">
        <f t="shared" si="130"/>
        <v/>
      </c>
      <c r="G281" s="13" t="str">
        <f t="shared" si="131"/>
        <v/>
      </c>
      <c r="I281" s="34"/>
    </row>
    <row r="282" spans="1:9" ht="12.95" customHeight="1" x14ac:dyDescent="0.25">
      <c r="B282" s="19"/>
      <c r="D282" s="10"/>
      <c r="E282" s="13"/>
      <c r="G282" s="13"/>
      <c r="I282" s="13"/>
    </row>
    <row r="283" spans="1:9" ht="12.95" customHeight="1" x14ac:dyDescent="0.25">
      <c r="A283" s="16">
        <v>68</v>
      </c>
      <c r="B283" s="18" t="s">
        <v>25</v>
      </c>
      <c r="C283" s="4" t="s">
        <v>3</v>
      </c>
      <c r="D283" s="10"/>
      <c r="E283" s="14" t="str">
        <f t="shared" ref="E283:E285" si="132">IF(D283,D283+0*7,"")</f>
        <v/>
      </c>
      <c r="G283" s="14" t="str">
        <f t="shared" ref="G283:G285" si="133">IF(D283,D283+52*7,"")</f>
        <v/>
      </c>
      <c r="I283" s="14"/>
    </row>
    <row r="284" spans="1:9" ht="12.95" customHeight="1" x14ac:dyDescent="0.25">
      <c r="B284" s="19"/>
      <c r="C284" s="4" t="s">
        <v>2</v>
      </c>
      <c r="D284" s="10"/>
      <c r="E284" s="14" t="str">
        <f t="shared" si="132"/>
        <v/>
      </c>
      <c r="G284" s="14" t="str">
        <f t="shared" si="133"/>
        <v/>
      </c>
      <c r="I284" s="14"/>
    </row>
    <row r="285" spans="1:9" ht="12.95" customHeight="1" x14ac:dyDescent="0.25">
      <c r="B285" s="19"/>
      <c r="C285" s="4" t="s">
        <v>23</v>
      </c>
      <c r="D285" s="10"/>
      <c r="E285" s="13" t="str">
        <f t="shared" si="132"/>
        <v/>
      </c>
      <c r="G285" s="13" t="str">
        <f t="shared" si="133"/>
        <v/>
      </c>
      <c r="I285" s="13"/>
    </row>
    <row r="286" spans="1:9" ht="12.95" customHeight="1" x14ac:dyDescent="0.25">
      <c r="B286" s="19"/>
      <c r="D286" s="10"/>
      <c r="E286" s="13"/>
      <c r="G286" s="13"/>
      <c r="I286" s="13"/>
    </row>
    <row r="287" spans="1:9" ht="12.95" customHeight="1" x14ac:dyDescent="0.25">
      <c r="A287" s="16">
        <v>69</v>
      </c>
      <c r="B287" s="18" t="s">
        <v>25</v>
      </c>
      <c r="C287" s="4" t="s">
        <v>3</v>
      </c>
      <c r="D287" s="10"/>
      <c r="E287" s="14" t="str">
        <f t="shared" ref="E287:E289" si="134">IF(D287,D287+0*7,"")</f>
        <v/>
      </c>
      <c r="G287" s="14" t="str">
        <f t="shared" ref="G287:G289" si="135">IF(D287,D287+52*7,"")</f>
        <v/>
      </c>
      <c r="I287" s="14"/>
    </row>
    <row r="288" spans="1:9" ht="12.95" customHeight="1" x14ac:dyDescent="0.25">
      <c r="B288" s="19"/>
      <c r="C288" s="4" t="s">
        <v>2</v>
      </c>
      <c r="D288" s="10"/>
      <c r="E288" s="14" t="str">
        <f t="shared" si="134"/>
        <v/>
      </c>
      <c r="G288" s="14" t="str">
        <f t="shared" si="135"/>
        <v/>
      </c>
      <c r="I288" s="14"/>
    </row>
    <row r="289" spans="1:9" ht="12.95" customHeight="1" x14ac:dyDescent="0.25">
      <c r="B289" s="19"/>
      <c r="C289" s="4" t="s">
        <v>23</v>
      </c>
      <c r="D289" s="10"/>
      <c r="E289" s="13" t="str">
        <f t="shared" si="134"/>
        <v/>
      </c>
      <c r="G289" s="13" t="str">
        <f t="shared" si="135"/>
        <v/>
      </c>
      <c r="I289" s="13"/>
    </row>
    <row r="290" spans="1:9" ht="12.95" customHeight="1" x14ac:dyDescent="0.25">
      <c r="B290" s="19"/>
      <c r="D290" s="10"/>
      <c r="E290" s="13"/>
      <c r="G290" s="13"/>
      <c r="I290" s="13"/>
    </row>
    <row r="291" spans="1:9" ht="12.95" customHeight="1" x14ac:dyDescent="0.25">
      <c r="A291" s="16">
        <v>70</v>
      </c>
      <c r="B291" s="18" t="s">
        <v>25</v>
      </c>
      <c r="C291" s="4" t="s">
        <v>3</v>
      </c>
      <c r="D291" s="10"/>
      <c r="E291" s="14" t="str">
        <f t="shared" ref="E291:E293" si="136">IF(D291,D291+0*7,"")</f>
        <v/>
      </c>
      <c r="G291" s="14" t="str">
        <f t="shared" ref="G291:G293" si="137">IF(D291,D291+52*7,"")</f>
        <v/>
      </c>
      <c r="I291" s="14"/>
    </row>
    <row r="292" spans="1:9" ht="12.95" customHeight="1" x14ac:dyDescent="0.25">
      <c r="B292" s="19"/>
      <c r="C292" s="4" t="s">
        <v>2</v>
      </c>
      <c r="D292" s="10"/>
      <c r="E292" s="14" t="str">
        <f t="shared" si="136"/>
        <v/>
      </c>
      <c r="G292" s="14" t="str">
        <f t="shared" si="137"/>
        <v/>
      </c>
      <c r="I292" s="14"/>
    </row>
    <row r="293" spans="1:9" ht="12.95" customHeight="1" x14ac:dyDescent="0.25">
      <c r="B293" s="19"/>
      <c r="C293" s="4" t="s">
        <v>23</v>
      </c>
      <c r="D293" s="10"/>
      <c r="E293" s="13" t="str">
        <f t="shared" si="136"/>
        <v/>
      </c>
      <c r="G293" s="13" t="str">
        <f t="shared" si="137"/>
        <v/>
      </c>
      <c r="I293" s="13"/>
    </row>
    <row r="294" spans="1:9" ht="12.95" customHeight="1" x14ac:dyDescent="0.25">
      <c r="B294" s="19"/>
      <c r="D294" s="10"/>
      <c r="E294" s="13"/>
      <c r="G294" s="13"/>
      <c r="I294" s="13"/>
    </row>
    <row r="295" spans="1:9" ht="12.95" customHeight="1" x14ac:dyDescent="0.25">
      <c r="A295" s="16">
        <v>71</v>
      </c>
      <c r="B295" s="18" t="s">
        <v>25</v>
      </c>
      <c r="C295" s="4" t="s">
        <v>3</v>
      </c>
      <c r="D295" s="10"/>
      <c r="E295" s="14" t="str">
        <f t="shared" ref="E295:E297" si="138">IF(D295,D295+0*7,"")</f>
        <v/>
      </c>
      <c r="G295" s="14" t="str">
        <f t="shared" ref="G295:G297" si="139">IF(D295,D295+52*7,"")</f>
        <v/>
      </c>
      <c r="I295" s="14"/>
    </row>
    <row r="296" spans="1:9" ht="12.95" customHeight="1" x14ac:dyDescent="0.25">
      <c r="B296" s="19"/>
      <c r="C296" s="4" t="s">
        <v>2</v>
      </c>
      <c r="D296" s="10"/>
      <c r="E296" s="14" t="str">
        <f t="shared" si="138"/>
        <v/>
      </c>
      <c r="G296" s="14" t="str">
        <f t="shared" si="139"/>
        <v/>
      </c>
      <c r="I296" s="14"/>
    </row>
    <row r="297" spans="1:9" ht="12.95" customHeight="1" x14ac:dyDescent="0.25">
      <c r="B297" s="19"/>
      <c r="C297" s="4" t="s">
        <v>23</v>
      </c>
      <c r="D297" s="10"/>
      <c r="E297" s="13" t="str">
        <f t="shared" si="138"/>
        <v/>
      </c>
      <c r="G297" s="13" t="str">
        <f t="shared" si="139"/>
        <v/>
      </c>
      <c r="I297" s="13"/>
    </row>
    <row r="298" spans="1:9" ht="12.95" customHeight="1" x14ac:dyDescent="0.25">
      <c r="B298" s="19"/>
      <c r="D298" s="10"/>
      <c r="E298" s="13"/>
      <c r="G298" s="13"/>
      <c r="I298" s="13"/>
    </row>
    <row r="299" spans="1:9" ht="12.95" customHeight="1" x14ac:dyDescent="0.25">
      <c r="A299" s="16">
        <v>72</v>
      </c>
      <c r="B299" s="18" t="s">
        <v>25</v>
      </c>
      <c r="C299" s="4" t="s">
        <v>3</v>
      </c>
      <c r="D299" s="10"/>
      <c r="E299" s="14" t="str">
        <f t="shared" ref="E299:E301" si="140">IF(D299,D299+0*7,"")</f>
        <v/>
      </c>
      <c r="G299" s="14" t="str">
        <f t="shared" ref="G299:G301" si="141">IF(D299,D299+52*7,"")</f>
        <v/>
      </c>
      <c r="I299" s="14"/>
    </row>
    <row r="300" spans="1:9" ht="12.95" customHeight="1" x14ac:dyDescent="0.25">
      <c r="B300" s="19"/>
      <c r="C300" s="4" t="s">
        <v>2</v>
      </c>
      <c r="D300" s="10"/>
      <c r="E300" s="14" t="str">
        <f t="shared" si="140"/>
        <v/>
      </c>
      <c r="G300" s="14" t="str">
        <f t="shared" si="141"/>
        <v/>
      </c>
      <c r="I300" s="14"/>
    </row>
    <row r="301" spans="1:9" ht="12.95" customHeight="1" x14ac:dyDescent="0.25">
      <c r="B301" s="19"/>
      <c r="C301" s="4" t="s">
        <v>23</v>
      </c>
      <c r="D301" s="10"/>
      <c r="E301" s="13" t="str">
        <f t="shared" si="140"/>
        <v/>
      </c>
      <c r="G301" s="13" t="str">
        <f t="shared" si="141"/>
        <v/>
      </c>
      <c r="I301" s="13"/>
    </row>
    <row r="302" spans="1:9" ht="12.95" customHeight="1" x14ac:dyDescent="0.25">
      <c r="B302" s="19"/>
      <c r="D302" s="10"/>
      <c r="E302" s="13"/>
      <c r="G302" s="13"/>
      <c r="I302" s="13"/>
    </row>
    <row r="303" spans="1:9" ht="12.95" customHeight="1" x14ac:dyDescent="0.25">
      <c r="A303" s="16">
        <v>73</v>
      </c>
      <c r="B303" s="18" t="s">
        <v>25</v>
      </c>
      <c r="C303" s="4" t="s">
        <v>3</v>
      </c>
      <c r="D303" s="10"/>
      <c r="E303" s="14" t="str">
        <f t="shared" ref="E303:E305" si="142">IF(D303,D303+0*7,"")</f>
        <v/>
      </c>
      <c r="G303" s="14" t="str">
        <f t="shared" ref="G303:G305" si="143">IF(D303,D303+52*7,"")</f>
        <v/>
      </c>
      <c r="I303" s="14"/>
    </row>
    <row r="304" spans="1:9" ht="12.95" customHeight="1" x14ac:dyDescent="0.25">
      <c r="B304" s="19"/>
      <c r="C304" s="4" t="s">
        <v>2</v>
      </c>
      <c r="D304" s="10"/>
      <c r="E304" s="14" t="str">
        <f t="shared" si="142"/>
        <v/>
      </c>
      <c r="G304" s="14" t="str">
        <f t="shared" si="143"/>
        <v/>
      </c>
      <c r="I304" s="14"/>
    </row>
    <row r="305" spans="1:9" ht="12.95" customHeight="1" x14ac:dyDescent="0.25">
      <c r="B305" s="19"/>
      <c r="C305" s="4" t="s">
        <v>23</v>
      </c>
      <c r="D305" s="10"/>
      <c r="E305" s="13" t="str">
        <f t="shared" si="142"/>
        <v/>
      </c>
      <c r="G305" s="13" t="str">
        <f t="shared" si="143"/>
        <v/>
      </c>
      <c r="I305" s="13"/>
    </row>
    <row r="306" spans="1:9" ht="12.95" customHeight="1" x14ac:dyDescent="0.25">
      <c r="B306" s="19"/>
      <c r="D306" s="10"/>
      <c r="E306" s="13"/>
      <c r="G306" s="13"/>
      <c r="I306" s="13"/>
    </row>
    <row r="307" spans="1:9" ht="12.95" customHeight="1" x14ac:dyDescent="0.25">
      <c r="B307" s="18" t="s">
        <v>25</v>
      </c>
      <c r="C307" s="4" t="s">
        <v>3</v>
      </c>
      <c r="D307" s="10"/>
      <c r="E307" s="14" t="str">
        <f t="shared" ref="E307:E309" si="144">IF(D307,D307+0*7,"")</f>
        <v/>
      </c>
      <c r="G307" s="14" t="str">
        <f t="shared" ref="G307:G309" si="145">IF(D307,D307+52*7,"")</f>
        <v/>
      </c>
      <c r="I307" s="14"/>
    </row>
    <row r="308" spans="1:9" ht="12.95" customHeight="1" x14ac:dyDescent="0.25">
      <c r="B308" s="19"/>
      <c r="C308" s="4" t="s">
        <v>2</v>
      </c>
      <c r="D308" s="10"/>
      <c r="E308" s="14" t="str">
        <f t="shared" si="144"/>
        <v/>
      </c>
      <c r="F308" s="62"/>
      <c r="G308" s="14" t="str">
        <f t="shared" si="145"/>
        <v/>
      </c>
      <c r="I308" s="14"/>
    </row>
    <row r="309" spans="1:9" ht="12.95" customHeight="1" x14ac:dyDescent="0.25">
      <c r="B309" s="19"/>
      <c r="C309" s="4" t="s">
        <v>23</v>
      </c>
      <c r="D309" s="10"/>
      <c r="E309" s="13" t="str">
        <f t="shared" si="144"/>
        <v/>
      </c>
      <c r="G309" s="13" t="str">
        <f t="shared" si="145"/>
        <v/>
      </c>
      <c r="I309" s="13"/>
    </row>
    <row r="310" spans="1:9" ht="12.95" customHeight="1" x14ac:dyDescent="0.25">
      <c r="B310" s="19"/>
      <c r="D310" s="10"/>
      <c r="E310" s="13"/>
      <c r="G310" s="13"/>
      <c r="I310" s="13"/>
    </row>
    <row r="311" spans="1:9" ht="12.95" customHeight="1" x14ac:dyDescent="0.25">
      <c r="A311" s="16">
        <v>74</v>
      </c>
      <c r="B311" s="18" t="s">
        <v>25</v>
      </c>
      <c r="C311" s="4" t="s">
        <v>3</v>
      </c>
      <c r="D311" s="10"/>
      <c r="E311" s="14" t="str">
        <f t="shared" ref="E311:E313" si="146">IF(D311,D311+0*7,"")</f>
        <v/>
      </c>
      <c r="G311" s="14" t="str">
        <f t="shared" ref="G311:G313" si="147">IF(D311,D311+52*7,"")</f>
        <v/>
      </c>
      <c r="I311" s="14"/>
    </row>
    <row r="312" spans="1:9" ht="12.95" customHeight="1" x14ac:dyDescent="0.25">
      <c r="B312" s="19"/>
      <c r="C312" s="4" t="s">
        <v>2</v>
      </c>
      <c r="D312" s="10"/>
      <c r="E312" s="14" t="str">
        <f t="shared" si="146"/>
        <v/>
      </c>
      <c r="G312" s="14" t="str">
        <f t="shared" si="147"/>
        <v/>
      </c>
      <c r="I312" s="14"/>
    </row>
    <row r="313" spans="1:9" ht="12.95" customHeight="1" x14ac:dyDescent="0.25">
      <c r="B313" s="19"/>
      <c r="C313" s="4" t="s">
        <v>23</v>
      </c>
      <c r="D313" s="10"/>
      <c r="E313" s="13" t="str">
        <f t="shared" si="146"/>
        <v/>
      </c>
      <c r="G313" s="13" t="str">
        <f t="shared" si="147"/>
        <v/>
      </c>
      <c r="I313" s="13"/>
    </row>
    <row r="314" spans="1:9" ht="12.95" customHeight="1" x14ac:dyDescent="0.25">
      <c r="B314" s="19"/>
      <c r="D314" s="10"/>
      <c r="E314" s="13"/>
      <c r="G314" s="13"/>
      <c r="I314" s="13"/>
    </row>
    <row r="315" spans="1:9" ht="12.95" customHeight="1" x14ac:dyDescent="0.25">
      <c r="A315" s="17">
        <v>75</v>
      </c>
      <c r="B315" s="18" t="s">
        <v>25</v>
      </c>
      <c r="C315" s="4" t="s">
        <v>3</v>
      </c>
      <c r="D315" s="10"/>
      <c r="E315" s="14" t="str">
        <f t="shared" ref="E315:E317" si="148">IF(D315,D315+0*7,"")</f>
        <v/>
      </c>
      <c r="G315" s="14" t="str">
        <f t="shared" ref="G315:G317" si="149">IF(D315,D315+52*7,"")</f>
        <v/>
      </c>
      <c r="I315" s="14"/>
    </row>
    <row r="316" spans="1:9" ht="12.95" customHeight="1" x14ac:dyDescent="0.25">
      <c r="B316" s="19"/>
      <c r="C316" s="4" t="s">
        <v>2</v>
      </c>
      <c r="D316" s="10"/>
      <c r="E316" s="14" t="str">
        <f t="shared" si="148"/>
        <v/>
      </c>
      <c r="G316" s="14" t="str">
        <f t="shared" si="149"/>
        <v/>
      </c>
      <c r="I316" s="14"/>
    </row>
    <row r="317" spans="1:9" ht="12.95" customHeight="1" x14ac:dyDescent="0.25">
      <c r="B317" s="19"/>
      <c r="C317" s="4" t="s">
        <v>23</v>
      </c>
      <c r="D317" s="10"/>
      <c r="E317" s="13" t="str">
        <f t="shared" si="148"/>
        <v/>
      </c>
      <c r="G317" s="13" t="str">
        <f t="shared" si="149"/>
        <v/>
      </c>
      <c r="I317" s="13"/>
    </row>
    <row r="318" spans="1:9" ht="12.95" customHeight="1" x14ac:dyDescent="0.25">
      <c r="B318" s="19"/>
      <c r="D318" s="10"/>
      <c r="E318" s="13"/>
      <c r="G318" s="13"/>
      <c r="I318" s="13"/>
    </row>
    <row r="319" spans="1:9" ht="12.95" customHeight="1" x14ac:dyDescent="0.25">
      <c r="A319" s="17">
        <v>76</v>
      </c>
      <c r="B319" s="18" t="s">
        <v>25</v>
      </c>
      <c r="C319" s="4" t="s">
        <v>3</v>
      </c>
      <c r="D319" s="10"/>
      <c r="E319" s="14" t="str">
        <f t="shared" ref="E319:E321" si="150">IF(D319,D319+0*7,"")</f>
        <v/>
      </c>
      <c r="G319" s="14" t="str">
        <f t="shared" ref="G319:G321" si="151">IF(D319,D319+52*7,"")</f>
        <v/>
      </c>
      <c r="I319" s="14"/>
    </row>
    <row r="320" spans="1:9" ht="12.95" customHeight="1" x14ac:dyDescent="0.25">
      <c r="B320" s="19"/>
      <c r="C320" s="4" t="s">
        <v>2</v>
      </c>
      <c r="D320" s="10"/>
      <c r="E320" s="14" t="str">
        <f t="shared" si="150"/>
        <v/>
      </c>
      <c r="G320" s="14" t="str">
        <f t="shared" si="151"/>
        <v/>
      </c>
      <c r="I320" s="14"/>
    </row>
    <row r="321" spans="1:9" ht="12.95" customHeight="1" x14ac:dyDescent="0.25">
      <c r="B321" s="19"/>
      <c r="C321" s="4" t="s">
        <v>23</v>
      </c>
      <c r="D321" s="10"/>
      <c r="E321" s="13" t="str">
        <f t="shared" si="150"/>
        <v/>
      </c>
      <c r="G321" s="13" t="str">
        <f t="shared" si="151"/>
        <v/>
      </c>
      <c r="I321" s="13"/>
    </row>
    <row r="322" spans="1:9" ht="12.95" customHeight="1" x14ac:dyDescent="0.25">
      <c r="B322" s="19"/>
      <c r="D322" s="10"/>
      <c r="E322" s="13"/>
      <c r="G322" s="13"/>
      <c r="I322" s="13"/>
    </row>
    <row r="323" spans="1:9" ht="12.95" customHeight="1" x14ac:dyDescent="0.25">
      <c r="A323" s="17">
        <v>77</v>
      </c>
      <c r="B323" s="18" t="s">
        <v>25</v>
      </c>
      <c r="C323" s="4" t="s">
        <v>3</v>
      </c>
      <c r="D323" s="10"/>
      <c r="E323" s="14" t="str">
        <f t="shared" ref="E323:E325" si="152">IF(D323,D323+0*7,"")</f>
        <v/>
      </c>
      <c r="G323" s="14" t="str">
        <f t="shared" ref="G323:G325" si="153">IF(D323,D323+52*7,"")</f>
        <v/>
      </c>
      <c r="I323" s="14"/>
    </row>
    <row r="324" spans="1:9" ht="12.95" customHeight="1" x14ac:dyDescent="0.25">
      <c r="B324" s="19"/>
      <c r="C324" s="4" t="s">
        <v>2</v>
      </c>
      <c r="D324" s="10"/>
      <c r="E324" s="14" t="str">
        <f t="shared" si="152"/>
        <v/>
      </c>
      <c r="G324" s="14" t="str">
        <f t="shared" si="153"/>
        <v/>
      </c>
      <c r="I324" s="14"/>
    </row>
    <row r="325" spans="1:9" ht="12.95" customHeight="1" x14ac:dyDescent="0.25">
      <c r="B325" s="19"/>
      <c r="C325" s="4" t="s">
        <v>23</v>
      </c>
      <c r="D325" s="10"/>
      <c r="E325" s="13" t="str">
        <f t="shared" si="152"/>
        <v/>
      </c>
      <c r="G325" s="13" t="str">
        <f t="shared" si="153"/>
        <v/>
      </c>
      <c r="I325" s="13"/>
    </row>
    <row r="326" spans="1:9" ht="12.95" customHeight="1" x14ac:dyDescent="0.25">
      <c r="B326" s="19"/>
      <c r="D326" s="10"/>
      <c r="E326" s="13"/>
      <c r="G326" s="13"/>
      <c r="I326" s="13"/>
    </row>
    <row r="327" spans="1:9" ht="12.95" customHeight="1" x14ac:dyDescent="0.25">
      <c r="A327" s="17">
        <v>78</v>
      </c>
      <c r="B327" s="18" t="s">
        <v>25</v>
      </c>
      <c r="C327" s="4" t="s">
        <v>3</v>
      </c>
      <c r="D327" s="10"/>
      <c r="E327" s="14" t="str">
        <f t="shared" ref="E327:E329" si="154">IF(D327,D327+0*7,"")</f>
        <v/>
      </c>
      <c r="G327" s="14" t="str">
        <f t="shared" ref="G327:G329" si="155">IF(D327,D327+52*7,"")</f>
        <v/>
      </c>
      <c r="I327" s="14"/>
    </row>
    <row r="328" spans="1:9" ht="12.95" customHeight="1" x14ac:dyDescent="0.25">
      <c r="B328" s="19"/>
      <c r="C328" s="4" t="s">
        <v>2</v>
      </c>
      <c r="D328" s="10"/>
      <c r="E328" s="14" t="str">
        <f t="shared" si="154"/>
        <v/>
      </c>
      <c r="G328" s="14" t="str">
        <f t="shared" si="155"/>
        <v/>
      </c>
      <c r="I328" s="14"/>
    </row>
    <row r="329" spans="1:9" ht="12.95" customHeight="1" x14ac:dyDescent="0.25">
      <c r="B329" s="19"/>
      <c r="C329" s="4" t="s">
        <v>23</v>
      </c>
      <c r="D329" s="10"/>
      <c r="E329" s="13" t="str">
        <f t="shared" si="154"/>
        <v/>
      </c>
      <c r="G329" s="13" t="str">
        <f t="shared" si="155"/>
        <v/>
      </c>
      <c r="I329" s="13"/>
    </row>
    <row r="330" spans="1:9" ht="12.95" customHeight="1" x14ac:dyDescent="0.25">
      <c r="B330" s="19"/>
      <c r="D330" s="10"/>
      <c r="E330" s="13"/>
      <c r="G330" s="13"/>
      <c r="I330" s="13"/>
    </row>
    <row r="331" spans="1:9" ht="12.95" customHeight="1" x14ac:dyDescent="0.25">
      <c r="A331" s="17">
        <v>79</v>
      </c>
      <c r="B331" s="18" t="s">
        <v>25</v>
      </c>
      <c r="C331" s="4" t="s">
        <v>3</v>
      </c>
      <c r="D331" s="10"/>
      <c r="E331" s="14" t="str">
        <f t="shared" ref="E331:E333" si="156">IF(D331,D331+0*7,"")</f>
        <v/>
      </c>
      <c r="G331" s="14" t="str">
        <f t="shared" ref="G331:G333" si="157">IF(D331,D331+52*7,"")</f>
        <v/>
      </c>
      <c r="I331" s="14"/>
    </row>
    <row r="332" spans="1:9" ht="12.95" customHeight="1" x14ac:dyDescent="0.25">
      <c r="B332" s="19"/>
      <c r="C332" s="4" t="s">
        <v>2</v>
      </c>
      <c r="D332" s="10"/>
      <c r="E332" s="14" t="str">
        <f t="shared" si="156"/>
        <v/>
      </c>
      <c r="G332" s="14" t="str">
        <f t="shared" si="157"/>
        <v/>
      </c>
      <c r="I332" s="14"/>
    </row>
    <row r="333" spans="1:9" ht="12.95" customHeight="1" x14ac:dyDescent="0.25">
      <c r="B333" s="19"/>
      <c r="C333" s="4" t="s">
        <v>23</v>
      </c>
      <c r="D333" s="10"/>
      <c r="E333" s="13" t="str">
        <f t="shared" si="156"/>
        <v/>
      </c>
      <c r="G333" s="13" t="str">
        <f t="shared" si="157"/>
        <v/>
      </c>
      <c r="I333" s="13"/>
    </row>
    <row r="334" spans="1:9" ht="12.95" customHeight="1" x14ac:dyDescent="0.25">
      <c r="B334" s="19"/>
      <c r="D334" s="10"/>
      <c r="E334" s="13"/>
      <c r="G334" s="13"/>
      <c r="I334" s="13"/>
    </row>
    <row r="335" spans="1:9" ht="12.95" customHeight="1" x14ac:dyDescent="0.25">
      <c r="B335" s="18" t="s">
        <v>25</v>
      </c>
      <c r="C335" s="4" t="s">
        <v>3</v>
      </c>
      <c r="D335" s="10"/>
      <c r="E335" s="14" t="str">
        <f t="shared" ref="E335:E337" si="158">IF(D335,D335+0*7,"")</f>
        <v/>
      </c>
      <c r="G335" s="14" t="str">
        <f t="shared" ref="G335:G337" si="159">IF(D335,D335+52*7,"")</f>
        <v/>
      </c>
      <c r="I335" s="14"/>
    </row>
    <row r="336" spans="1:9" ht="12.95" customHeight="1" x14ac:dyDescent="0.25">
      <c r="B336" s="19"/>
      <c r="C336" s="4" t="s">
        <v>2</v>
      </c>
      <c r="D336" s="10"/>
      <c r="E336" s="14" t="str">
        <f t="shared" si="158"/>
        <v/>
      </c>
      <c r="G336" s="14" t="str">
        <f t="shared" si="159"/>
        <v/>
      </c>
      <c r="I336" s="14"/>
    </row>
    <row r="337" spans="1:9" ht="12.95" customHeight="1" x14ac:dyDescent="0.25">
      <c r="B337" s="19"/>
      <c r="C337" s="4" t="s">
        <v>23</v>
      </c>
      <c r="D337" s="10"/>
      <c r="E337" s="13" t="str">
        <f t="shared" si="158"/>
        <v/>
      </c>
      <c r="G337" s="13" t="str">
        <f t="shared" si="159"/>
        <v/>
      </c>
      <c r="I337" s="13"/>
    </row>
    <row r="338" spans="1:9" ht="12.95" customHeight="1" x14ac:dyDescent="0.25">
      <c r="B338" s="19"/>
      <c r="D338" s="10"/>
      <c r="E338" s="13"/>
      <c r="G338" s="13"/>
      <c r="I338" s="13"/>
    </row>
    <row r="339" spans="1:9" ht="12.95" customHeight="1" x14ac:dyDescent="0.25">
      <c r="A339" s="17">
        <v>80</v>
      </c>
      <c r="B339" s="18" t="s">
        <v>25</v>
      </c>
      <c r="C339" s="4" t="s">
        <v>3</v>
      </c>
      <c r="D339" s="10"/>
      <c r="E339" s="14" t="str">
        <f t="shared" ref="E339:E341" si="160">IF(D339,D339+0*7,"")</f>
        <v/>
      </c>
      <c r="G339" s="14" t="str">
        <f t="shared" ref="G339:G341" si="161">IF(D339,D339+52*7,"")</f>
        <v/>
      </c>
      <c r="I339" s="14"/>
    </row>
    <row r="340" spans="1:9" ht="12.95" customHeight="1" x14ac:dyDescent="0.25">
      <c r="B340" s="19"/>
      <c r="C340" s="4" t="s">
        <v>2</v>
      </c>
      <c r="D340" s="10"/>
      <c r="E340" s="14" t="str">
        <f t="shared" si="160"/>
        <v/>
      </c>
      <c r="G340" s="14" t="str">
        <f t="shared" si="161"/>
        <v/>
      </c>
      <c r="I340" s="14"/>
    </row>
    <row r="341" spans="1:9" ht="12.95" customHeight="1" x14ac:dyDescent="0.25">
      <c r="B341" s="19"/>
      <c r="C341" s="4" t="s">
        <v>23</v>
      </c>
      <c r="D341" s="10"/>
      <c r="E341" s="13" t="str">
        <f t="shared" si="160"/>
        <v/>
      </c>
      <c r="G341" s="13" t="str">
        <f t="shared" si="161"/>
        <v/>
      </c>
      <c r="I341" s="13"/>
    </row>
    <row r="342" spans="1:9" ht="12.95" customHeight="1" x14ac:dyDescent="0.25">
      <c r="B342" s="19"/>
      <c r="D342" s="10"/>
      <c r="E342" s="13"/>
      <c r="G342" s="13"/>
      <c r="I342" s="13"/>
    </row>
    <row r="343" spans="1:9" ht="12.95" customHeight="1" x14ac:dyDescent="0.25">
      <c r="A343" s="17">
        <v>81</v>
      </c>
      <c r="B343" s="18" t="s">
        <v>25</v>
      </c>
      <c r="C343" s="4" t="s">
        <v>3</v>
      </c>
      <c r="D343" s="10"/>
      <c r="E343" s="14" t="str">
        <f t="shared" ref="E343:E345" si="162">IF(D343,D343+0*7,"")</f>
        <v/>
      </c>
      <c r="G343" s="14" t="str">
        <f t="shared" ref="G343:G345" si="163">IF(D343,D343+52*7,"")</f>
        <v/>
      </c>
      <c r="I343" s="14"/>
    </row>
    <row r="344" spans="1:9" ht="12.95" customHeight="1" x14ac:dyDescent="0.25">
      <c r="B344" s="19"/>
      <c r="C344" s="4" t="s">
        <v>2</v>
      </c>
      <c r="D344" s="10"/>
      <c r="E344" s="14" t="str">
        <f t="shared" si="162"/>
        <v/>
      </c>
      <c r="G344" s="14" t="str">
        <f t="shared" si="163"/>
        <v/>
      </c>
      <c r="I344" s="14"/>
    </row>
    <row r="345" spans="1:9" ht="12.95" customHeight="1" x14ac:dyDescent="0.25">
      <c r="B345" s="19"/>
      <c r="C345" s="4" t="s">
        <v>23</v>
      </c>
      <c r="D345" s="10"/>
      <c r="E345" s="13" t="str">
        <f t="shared" si="162"/>
        <v/>
      </c>
      <c r="G345" s="13" t="str">
        <f t="shared" si="163"/>
        <v/>
      </c>
      <c r="I345" s="13"/>
    </row>
    <row r="346" spans="1:9" ht="12.95" customHeight="1" x14ac:dyDescent="0.25">
      <c r="B346" s="19"/>
      <c r="D346" s="10"/>
      <c r="E346" s="13"/>
      <c r="G346" s="13"/>
      <c r="I346" s="13"/>
    </row>
    <row r="347" spans="1:9" ht="12.95" customHeight="1" x14ac:dyDescent="0.25">
      <c r="A347" s="17">
        <v>82</v>
      </c>
      <c r="B347" s="18" t="s">
        <v>25</v>
      </c>
      <c r="C347" s="4" t="s">
        <v>3</v>
      </c>
      <c r="D347" s="10"/>
      <c r="E347" s="14" t="str">
        <f t="shared" ref="E347:E349" si="164">IF(D347,D347+0*7,"")</f>
        <v/>
      </c>
      <c r="G347" s="14" t="str">
        <f t="shared" ref="G347:G349" si="165">IF(D347,D347+52*7,"")</f>
        <v/>
      </c>
      <c r="I347" s="14"/>
    </row>
    <row r="348" spans="1:9" ht="12.95" customHeight="1" x14ac:dyDescent="0.25">
      <c r="B348" s="19"/>
      <c r="C348" s="4" t="s">
        <v>2</v>
      </c>
      <c r="D348" s="10"/>
      <c r="E348" s="14" t="str">
        <f t="shared" si="164"/>
        <v/>
      </c>
      <c r="G348" s="14" t="str">
        <f t="shared" si="165"/>
        <v/>
      </c>
      <c r="I348" s="14"/>
    </row>
    <row r="349" spans="1:9" ht="12.95" customHeight="1" x14ac:dyDescent="0.25">
      <c r="B349" s="19"/>
      <c r="C349" s="4" t="s">
        <v>23</v>
      </c>
      <c r="D349" s="10"/>
      <c r="E349" s="13" t="str">
        <f t="shared" si="164"/>
        <v/>
      </c>
      <c r="G349" s="13" t="str">
        <f t="shared" si="165"/>
        <v/>
      </c>
      <c r="I349" s="13"/>
    </row>
    <row r="350" spans="1:9" ht="12.95" customHeight="1" x14ac:dyDescent="0.25">
      <c r="B350" s="19"/>
      <c r="D350" s="10"/>
      <c r="E350" s="13"/>
      <c r="G350" s="13"/>
      <c r="I350" s="13"/>
    </row>
    <row r="351" spans="1:9" ht="12.95" customHeight="1" x14ac:dyDescent="0.25">
      <c r="A351" s="17">
        <v>83</v>
      </c>
      <c r="B351" s="18" t="s">
        <v>25</v>
      </c>
      <c r="C351" s="4" t="s">
        <v>3</v>
      </c>
      <c r="D351" s="10"/>
      <c r="E351" s="14" t="str">
        <f t="shared" ref="E351:E353" si="166">IF(D351,D351+0*7,"")</f>
        <v/>
      </c>
      <c r="G351" s="14" t="str">
        <f t="shared" ref="G351:G353" si="167">IF(D351,D351+52*7,"")</f>
        <v/>
      </c>
      <c r="I351" s="14"/>
    </row>
    <row r="352" spans="1:9" ht="12.95" customHeight="1" x14ac:dyDescent="0.25">
      <c r="B352" s="19"/>
      <c r="C352" s="4" t="s">
        <v>2</v>
      </c>
      <c r="D352" s="10"/>
      <c r="E352" s="14" t="str">
        <f t="shared" si="166"/>
        <v/>
      </c>
      <c r="G352" s="14" t="str">
        <f t="shared" si="167"/>
        <v/>
      </c>
      <c r="I352" s="14"/>
    </row>
    <row r="353" spans="1:9" ht="12.95" customHeight="1" x14ac:dyDescent="0.25">
      <c r="B353" s="19"/>
      <c r="C353" s="4" t="s">
        <v>23</v>
      </c>
      <c r="D353" s="10"/>
      <c r="E353" s="13" t="str">
        <f t="shared" si="166"/>
        <v/>
      </c>
      <c r="G353" s="13" t="str">
        <f t="shared" si="167"/>
        <v/>
      </c>
      <c r="I353" s="13"/>
    </row>
    <row r="354" spans="1:9" ht="12.95" customHeight="1" x14ac:dyDescent="0.25">
      <c r="B354" s="19"/>
      <c r="D354" s="10"/>
      <c r="E354" s="13"/>
      <c r="G354" s="13"/>
      <c r="I354" s="13"/>
    </row>
    <row r="355" spans="1:9" ht="12.95" customHeight="1" x14ac:dyDescent="0.25">
      <c r="B355" s="18" t="s">
        <v>25</v>
      </c>
      <c r="C355" s="4" t="s">
        <v>3</v>
      </c>
      <c r="D355" s="10"/>
      <c r="E355" s="14" t="str">
        <f t="shared" ref="E355:E357" si="168">IF(D355,D355+0*7,"")</f>
        <v/>
      </c>
      <c r="G355" s="14" t="str">
        <f t="shared" ref="G355:G357" si="169">IF(D355,D355+52*7,"")</f>
        <v/>
      </c>
      <c r="I355" s="14"/>
    </row>
    <row r="356" spans="1:9" ht="12.95" customHeight="1" x14ac:dyDescent="0.25">
      <c r="B356" s="19"/>
      <c r="C356" s="4" t="s">
        <v>2</v>
      </c>
      <c r="D356" s="10"/>
      <c r="E356" s="14" t="str">
        <f t="shared" si="168"/>
        <v/>
      </c>
      <c r="G356" s="14" t="str">
        <f t="shared" si="169"/>
        <v/>
      </c>
      <c r="I356" s="14"/>
    </row>
    <row r="357" spans="1:9" ht="12.95" customHeight="1" x14ac:dyDescent="0.25">
      <c r="B357" s="19"/>
      <c r="C357" s="4" t="s">
        <v>23</v>
      </c>
      <c r="D357" s="10"/>
      <c r="E357" s="13" t="str">
        <f t="shared" si="168"/>
        <v/>
      </c>
      <c r="G357" s="13" t="str">
        <f t="shared" si="169"/>
        <v/>
      </c>
      <c r="I357" s="13"/>
    </row>
    <row r="358" spans="1:9" ht="12.95" customHeight="1" x14ac:dyDescent="0.25">
      <c r="B358" s="19"/>
      <c r="D358" s="10"/>
      <c r="E358" s="13"/>
      <c r="G358" s="13"/>
      <c r="I358" s="13"/>
    </row>
    <row r="359" spans="1:9" ht="12.95" customHeight="1" x14ac:dyDescent="0.25">
      <c r="A359" s="17">
        <v>85</v>
      </c>
      <c r="B359" s="18" t="s">
        <v>25</v>
      </c>
      <c r="C359" s="4" t="s">
        <v>3</v>
      </c>
      <c r="D359" s="10"/>
      <c r="E359" s="14" t="str">
        <f t="shared" ref="E359:E361" si="170">IF(D359,D359+0*7,"")</f>
        <v/>
      </c>
      <c r="G359" s="14" t="str">
        <f t="shared" ref="G359:G361" si="171">IF(D359,D359+52*7,"")</f>
        <v/>
      </c>
      <c r="I359" s="14"/>
    </row>
    <row r="360" spans="1:9" ht="12.95" customHeight="1" x14ac:dyDescent="0.25">
      <c r="B360" s="19"/>
      <c r="C360" s="4" t="s">
        <v>2</v>
      </c>
      <c r="D360" s="10"/>
      <c r="E360" s="14" t="str">
        <f t="shared" si="170"/>
        <v/>
      </c>
      <c r="G360" s="14" t="str">
        <f t="shared" si="171"/>
        <v/>
      </c>
      <c r="I360" s="14"/>
    </row>
    <row r="361" spans="1:9" ht="12.95" customHeight="1" x14ac:dyDescent="0.25">
      <c r="B361" s="19"/>
      <c r="C361" s="4" t="s">
        <v>23</v>
      </c>
      <c r="D361" s="10"/>
      <c r="E361" s="13" t="str">
        <f t="shared" si="170"/>
        <v/>
      </c>
      <c r="G361" s="13" t="str">
        <f t="shared" si="171"/>
        <v/>
      </c>
      <c r="I361" s="13"/>
    </row>
    <row r="362" spans="1:9" ht="12.95" customHeight="1" x14ac:dyDescent="0.25">
      <c r="B362" s="19"/>
      <c r="D362" s="10"/>
      <c r="E362" s="13"/>
      <c r="G362" s="13"/>
      <c r="I362" s="13"/>
    </row>
    <row r="363" spans="1:9" ht="12.95" customHeight="1" x14ac:dyDescent="0.25">
      <c r="A363" s="16"/>
      <c r="B363" s="18" t="s">
        <v>25</v>
      </c>
      <c r="C363" s="4" t="s">
        <v>3</v>
      </c>
      <c r="D363" s="10"/>
      <c r="E363" s="14" t="str">
        <f t="shared" ref="E363:E365" si="172">IF(D363,D363+0*7,"")</f>
        <v/>
      </c>
      <c r="G363" s="14" t="str">
        <f t="shared" ref="G363:G365" si="173">IF(D363,D363+52*7,"")</f>
        <v/>
      </c>
      <c r="I363" s="14"/>
    </row>
    <row r="364" spans="1:9" ht="12.95" customHeight="1" x14ac:dyDescent="0.25">
      <c r="B364" s="19"/>
      <c r="C364" s="4" t="s">
        <v>2</v>
      </c>
      <c r="D364" s="10"/>
      <c r="E364" s="14" t="str">
        <f t="shared" si="172"/>
        <v/>
      </c>
      <c r="G364" s="14" t="str">
        <f t="shared" si="173"/>
        <v/>
      </c>
      <c r="I364" s="14"/>
    </row>
    <row r="365" spans="1:9" ht="12.95" customHeight="1" x14ac:dyDescent="0.25">
      <c r="B365" s="19"/>
      <c r="C365" s="4" t="s">
        <v>23</v>
      </c>
      <c r="D365" s="10"/>
      <c r="E365" s="13" t="str">
        <f t="shared" si="172"/>
        <v/>
      </c>
      <c r="G365" s="13" t="str">
        <f t="shared" si="173"/>
        <v/>
      </c>
      <c r="I365" s="13"/>
    </row>
    <row r="366" spans="1:9" ht="12.95" customHeight="1" x14ac:dyDescent="0.25">
      <c r="B366" s="19"/>
      <c r="D366" s="10"/>
      <c r="E366" s="13"/>
      <c r="G366" s="13"/>
      <c r="I366" s="13"/>
    </row>
    <row r="367" spans="1:9" ht="12.95" customHeight="1" x14ac:dyDescent="0.25">
      <c r="A367" s="16"/>
      <c r="B367" s="18" t="s">
        <v>25</v>
      </c>
      <c r="C367" s="4" t="s">
        <v>3</v>
      </c>
      <c r="D367" s="10"/>
      <c r="E367" s="14" t="str">
        <f t="shared" ref="E367:E369" si="174">IF(D367,D367+0*7,"")</f>
        <v/>
      </c>
      <c r="G367" s="14" t="str">
        <f t="shared" ref="G367:G369" si="175">IF(D367,D367+52*7,"")</f>
        <v/>
      </c>
      <c r="I367" s="14"/>
    </row>
    <row r="368" spans="1:9" ht="12.95" customHeight="1" x14ac:dyDescent="0.25">
      <c r="B368" s="19"/>
      <c r="C368" s="4" t="s">
        <v>2</v>
      </c>
      <c r="D368" s="10"/>
      <c r="E368" s="14" t="str">
        <f t="shared" si="174"/>
        <v/>
      </c>
      <c r="G368" s="14" t="str">
        <f t="shared" si="175"/>
        <v/>
      </c>
      <c r="I368" s="14"/>
    </row>
    <row r="369" spans="1:9" ht="12.95" customHeight="1" x14ac:dyDescent="0.25">
      <c r="B369" s="19"/>
      <c r="C369" s="4" t="s">
        <v>23</v>
      </c>
      <c r="D369" s="10"/>
      <c r="E369" s="13" t="str">
        <f t="shared" si="174"/>
        <v/>
      </c>
      <c r="G369" s="13" t="str">
        <f t="shared" si="175"/>
        <v/>
      </c>
      <c r="I369" s="13"/>
    </row>
    <row r="370" spans="1:9" ht="12.95" customHeight="1" x14ac:dyDescent="0.25">
      <c r="B370" s="19"/>
      <c r="D370" s="10"/>
      <c r="E370" s="13"/>
      <c r="G370" s="13"/>
      <c r="I370" s="13"/>
    </row>
    <row r="371" spans="1:9" ht="12.95" customHeight="1" x14ac:dyDescent="0.25">
      <c r="A371" s="16"/>
      <c r="B371" s="18" t="s">
        <v>25</v>
      </c>
      <c r="C371" s="4" t="s">
        <v>3</v>
      </c>
      <c r="D371" s="10"/>
      <c r="E371" s="14" t="str">
        <f t="shared" ref="E371:E373" si="176">IF(D371,D371+0*7,"")</f>
        <v/>
      </c>
      <c r="G371" s="14" t="str">
        <f t="shared" ref="G371:G373" si="177">IF(D371,D371+52*7,"")</f>
        <v/>
      </c>
      <c r="I371" s="14"/>
    </row>
    <row r="372" spans="1:9" ht="12.95" customHeight="1" x14ac:dyDescent="0.25">
      <c r="B372" s="19"/>
      <c r="C372" s="4" t="s">
        <v>2</v>
      </c>
      <c r="D372" s="10"/>
      <c r="E372" s="14" t="str">
        <f t="shared" si="176"/>
        <v/>
      </c>
      <c r="G372" s="14" t="str">
        <f t="shared" si="177"/>
        <v/>
      </c>
      <c r="I372" s="14"/>
    </row>
    <row r="373" spans="1:9" ht="12.95" customHeight="1" x14ac:dyDescent="0.25">
      <c r="B373" s="19"/>
      <c r="C373" s="4" t="s">
        <v>23</v>
      </c>
      <c r="D373" s="10"/>
      <c r="E373" s="13" t="str">
        <f t="shared" si="176"/>
        <v/>
      </c>
      <c r="G373" s="13" t="str">
        <f t="shared" si="177"/>
        <v/>
      </c>
      <c r="I373" s="13"/>
    </row>
    <row r="374" spans="1:9" ht="12.95" customHeight="1" x14ac:dyDescent="0.25">
      <c r="B374" s="19"/>
      <c r="D374" s="10"/>
      <c r="E374" s="13"/>
      <c r="G374" s="13"/>
      <c r="I374" s="13"/>
    </row>
    <row r="375" spans="1:9" ht="12.95" customHeight="1" x14ac:dyDescent="0.25">
      <c r="A375" s="16"/>
      <c r="B375" s="18" t="s">
        <v>25</v>
      </c>
      <c r="C375" s="4" t="s">
        <v>3</v>
      </c>
      <c r="D375" s="10"/>
      <c r="E375" s="14" t="str">
        <f t="shared" ref="E375:E377" si="178">IF(D375,D375+0*7,"")</f>
        <v/>
      </c>
      <c r="G375" s="14" t="str">
        <f t="shared" ref="G375:G377" si="179">IF(D375,D375+52*7,"")</f>
        <v/>
      </c>
      <c r="I375" s="14"/>
    </row>
    <row r="376" spans="1:9" ht="12.95" customHeight="1" x14ac:dyDescent="0.25">
      <c r="B376" s="19"/>
      <c r="C376" s="4" t="s">
        <v>2</v>
      </c>
      <c r="D376" s="10"/>
      <c r="E376" s="14" t="str">
        <f t="shared" si="178"/>
        <v/>
      </c>
      <c r="G376" s="14" t="str">
        <f t="shared" si="179"/>
        <v/>
      </c>
      <c r="I376" s="14"/>
    </row>
    <row r="377" spans="1:9" ht="12.95" customHeight="1" x14ac:dyDescent="0.25">
      <c r="B377" s="19"/>
      <c r="C377" s="4" t="s">
        <v>23</v>
      </c>
      <c r="D377" s="10"/>
      <c r="E377" s="13" t="str">
        <f t="shared" si="178"/>
        <v/>
      </c>
      <c r="G377" s="13" t="str">
        <f t="shared" si="179"/>
        <v/>
      </c>
      <c r="I377" s="13"/>
    </row>
    <row r="378" spans="1:9" ht="12.95" customHeight="1" x14ac:dyDescent="0.25">
      <c r="B378" s="19"/>
      <c r="D378" s="10"/>
      <c r="E378" s="13"/>
      <c r="G378" s="13"/>
      <c r="I378" s="13"/>
    </row>
    <row r="379" spans="1:9" ht="12.95" customHeight="1" x14ac:dyDescent="0.25">
      <c r="A379" s="16"/>
      <c r="B379" s="18" t="s">
        <v>25</v>
      </c>
      <c r="C379" s="4" t="s">
        <v>3</v>
      </c>
      <c r="D379" s="10"/>
      <c r="E379" s="14" t="str">
        <f t="shared" ref="E379:E381" si="180">IF(D379,D379+0*7,"")</f>
        <v/>
      </c>
      <c r="G379" s="14" t="str">
        <f t="shared" ref="G379:G381" si="181">IF(D379,D379+52*7,"")</f>
        <v/>
      </c>
      <c r="I379" s="14"/>
    </row>
    <row r="380" spans="1:9" ht="12.95" customHeight="1" x14ac:dyDescent="0.25">
      <c r="B380" s="19"/>
      <c r="C380" s="4" t="s">
        <v>2</v>
      </c>
      <c r="D380" s="10"/>
      <c r="E380" s="14" t="str">
        <f t="shared" si="180"/>
        <v/>
      </c>
      <c r="G380" s="14" t="str">
        <f t="shared" si="181"/>
        <v/>
      </c>
      <c r="I380" s="14"/>
    </row>
    <row r="381" spans="1:9" ht="12.95" customHeight="1" x14ac:dyDescent="0.25">
      <c r="B381" s="19"/>
      <c r="C381" s="4" t="s">
        <v>23</v>
      </c>
      <c r="D381" s="10"/>
      <c r="E381" s="13" t="str">
        <f t="shared" si="180"/>
        <v/>
      </c>
      <c r="G381" s="13" t="str">
        <f t="shared" si="181"/>
        <v/>
      </c>
      <c r="I381" s="13"/>
    </row>
    <row r="382" spans="1:9" ht="12.95" customHeight="1" x14ac:dyDescent="0.25">
      <c r="B382" s="19"/>
      <c r="D382" s="10"/>
      <c r="E382" s="13"/>
      <c r="G382" s="13"/>
      <c r="I382" s="13"/>
    </row>
    <row r="383" spans="1:9" ht="12.95" customHeight="1" x14ac:dyDescent="0.25">
      <c r="A383" s="16"/>
      <c r="B383" s="18" t="s">
        <v>25</v>
      </c>
      <c r="C383" s="4" t="s">
        <v>3</v>
      </c>
      <c r="D383" s="10"/>
      <c r="E383" s="14" t="str">
        <f t="shared" ref="E383:E385" si="182">IF(D383,D383+0*7,"")</f>
        <v/>
      </c>
      <c r="G383" s="14" t="str">
        <f t="shared" ref="G383:G385" si="183">IF(D383,D383+52*7,"")</f>
        <v/>
      </c>
      <c r="I383" s="14"/>
    </row>
    <row r="384" spans="1:9" ht="12.95" customHeight="1" x14ac:dyDescent="0.25">
      <c r="B384" s="19"/>
      <c r="C384" s="4" t="s">
        <v>2</v>
      </c>
      <c r="D384" s="10"/>
      <c r="E384" s="14" t="str">
        <f t="shared" si="182"/>
        <v/>
      </c>
      <c r="G384" s="14" t="str">
        <f t="shared" si="183"/>
        <v/>
      </c>
      <c r="I384" s="14"/>
    </row>
    <row r="385" spans="1:9" ht="12.95" customHeight="1" x14ac:dyDescent="0.25">
      <c r="B385" s="19"/>
      <c r="C385" s="4" t="s">
        <v>23</v>
      </c>
      <c r="D385" s="10"/>
      <c r="E385" s="13" t="str">
        <f t="shared" si="182"/>
        <v/>
      </c>
      <c r="G385" s="13" t="str">
        <f t="shared" si="183"/>
        <v/>
      </c>
      <c r="I385" s="13"/>
    </row>
    <row r="386" spans="1:9" ht="12.95" customHeight="1" x14ac:dyDescent="0.25">
      <c r="B386" s="19"/>
      <c r="D386" s="10"/>
      <c r="E386" s="13"/>
      <c r="G386" s="13"/>
      <c r="I386" s="13"/>
    </row>
    <row r="387" spans="1:9" ht="12.95" customHeight="1" x14ac:dyDescent="0.25">
      <c r="A387" s="16"/>
      <c r="B387" s="18" t="s">
        <v>25</v>
      </c>
      <c r="C387" s="4" t="s">
        <v>3</v>
      </c>
      <c r="D387" s="10"/>
      <c r="E387" s="14" t="str">
        <f t="shared" ref="E387:E389" si="184">IF(D387,D387+0*7,"")</f>
        <v/>
      </c>
      <c r="G387" s="14" t="str">
        <f t="shared" ref="G387:G389" si="185">IF(D387,D387+52*7,"")</f>
        <v/>
      </c>
      <c r="I387" s="14"/>
    </row>
    <row r="388" spans="1:9" ht="12.95" customHeight="1" x14ac:dyDescent="0.25">
      <c r="B388" s="19"/>
      <c r="C388" s="4" t="s">
        <v>2</v>
      </c>
      <c r="D388" s="10"/>
      <c r="E388" s="14" t="str">
        <f t="shared" si="184"/>
        <v/>
      </c>
      <c r="G388" s="14" t="str">
        <f t="shared" si="185"/>
        <v/>
      </c>
      <c r="I388" s="53"/>
    </row>
    <row r="389" spans="1:9" ht="12.95" customHeight="1" x14ac:dyDescent="0.25">
      <c r="B389" s="19"/>
      <c r="C389" s="4" t="s">
        <v>23</v>
      </c>
      <c r="D389" s="10"/>
      <c r="E389" s="13" t="str">
        <f t="shared" si="184"/>
        <v/>
      </c>
      <c r="G389" s="13" t="str">
        <f t="shared" si="185"/>
        <v/>
      </c>
      <c r="I389" s="43"/>
    </row>
    <row r="390" spans="1:9" ht="12.95" customHeight="1" x14ac:dyDescent="0.25">
      <c r="B390" s="19"/>
      <c r="D390" s="10"/>
      <c r="E390" s="13"/>
      <c r="G390" s="13"/>
      <c r="I390" s="43"/>
    </row>
    <row r="391" spans="1:9" ht="12.95" customHeight="1" x14ac:dyDescent="0.25">
      <c r="B391" s="18" t="s">
        <v>25</v>
      </c>
      <c r="C391" s="4" t="s">
        <v>3</v>
      </c>
      <c r="D391" s="10"/>
      <c r="E391" s="14" t="str">
        <f t="shared" ref="E391:E393" si="186">IF(D391,D391+0*7,"")</f>
        <v/>
      </c>
      <c r="G391" s="14" t="str">
        <f t="shared" ref="G391:G393" si="187">IF(D391,D391+52*7,"")</f>
        <v/>
      </c>
      <c r="I391" s="14"/>
    </row>
    <row r="392" spans="1:9" ht="12.95" customHeight="1" x14ac:dyDescent="0.25">
      <c r="B392" s="19"/>
      <c r="C392" s="4" t="s">
        <v>2</v>
      </c>
      <c r="D392" s="10"/>
      <c r="E392" s="14" t="str">
        <f t="shared" si="186"/>
        <v/>
      </c>
      <c r="G392" s="14" t="str">
        <f t="shared" si="187"/>
        <v/>
      </c>
      <c r="I392" s="14"/>
    </row>
    <row r="393" spans="1:9" ht="12.95" customHeight="1" x14ac:dyDescent="0.25">
      <c r="B393" s="19"/>
      <c r="C393" s="4" t="s">
        <v>23</v>
      </c>
      <c r="D393" s="10"/>
      <c r="E393" s="13" t="str">
        <f t="shared" si="186"/>
        <v/>
      </c>
      <c r="G393" s="13" t="str">
        <f t="shared" si="187"/>
        <v/>
      </c>
      <c r="I393" s="13"/>
    </row>
    <row r="394" spans="1:9" ht="12.95" customHeight="1" x14ac:dyDescent="0.25">
      <c r="B394" s="19"/>
      <c r="D394" s="10"/>
      <c r="E394" s="13"/>
      <c r="G394" s="13"/>
      <c r="I394" s="13"/>
    </row>
    <row r="395" spans="1:9" ht="12.95" customHeight="1" x14ac:dyDescent="0.25">
      <c r="A395" s="16"/>
      <c r="B395" s="18" t="s">
        <v>25</v>
      </c>
      <c r="C395" s="4" t="s">
        <v>3</v>
      </c>
      <c r="D395" s="10"/>
      <c r="E395" s="14" t="str">
        <f t="shared" ref="E395:E397" si="188">IF(D395,D395+0*7,"")</f>
        <v/>
      </c>
      <c r="G395" s="14" t="str">
        <f t="shared" ref="G395:G397" si="189">IF(D395,D395+52*7,"")</f>
        <v/>
      </c>
      <c r="I395" s="14"/>
    </row>
    <row r="396" spans="1:9" ht="12.95" customHeight="1" x14ac:dyDescent="0.25">
      <c r="B396" s="19"/>
      <c r="C396" s="4" t="s">
        <v>2</v>
      </c>
      <c r="D396" s="10"/>
      <c r="E396" s="14" t="str">
        <f t="shared" si="188"/>
        <v/>
      </c>
      <c r="G396" s="14" t="str">
        <f t="shared" si="189"/>
        <v/>
      </c>
      <c r="I396" s="53"/>
    </row>
    <row r="397" spans="1:9" ht="12.95" customHeight="1" x14ac:dyDescent="0.25">
      <c r="B397" s="19"/>
      <c r="C397" s="4" t="s">
        <v>23</v>
      </c>
      <c r="D397" s="10"/>
      <c r="E397" s="13" t="str">
        <f t="shared" si="188"/>
        <v/>
      </c>
      <c r="G397" s="13" t="str">
        <f t="shared" si="189"/>
        <v/>
      </c>
      <c r="I397" s="13"/>
    </row>
    <row r="398" spans="1:9" ht="12.95" customHeight="1" x14ac:dyDescent="0.25">
      <c r="B398" s="19"/>
      <c r="D398" s="10"/>
      <c r="E398" s="13"/>
      <c r="G398" s="13"/>
      <c r="I398" s="13"/>
    </row>
    <row r="399" spans="1:9" ht="12.95" customHeight="1" x14ac:dyDescent="0.25">
      <c r="A399" s="16"/>
      <c r="B399" s="18" t="s">
        <v>25</v>
      </c>
      <c r="C399" s="4" t="s">
        <v>3</v>
      </c>
      <c r="D399" s="10"/>
      <c r="E399" s="14" t="str">
        <f t="shared" ref="E399:E401" si="190">IF(D399,D399+0*7,"")</f>
        <v/>
      </c>
      <c r="G399" s="14" t="str">
        <f t="shared" ref="G399:G401" si="191">IF(D399,D399+52*7,"")</f>
        <v/>
      </c>
      <c r="I399" s="14"/>
    </row>
    <row r="400" spans="1:9" ht="12.95" customHeight="1" x14ac:dyDescent="0.25">
      <c r="B400" s="19"/>
      <c r="C400" s="4" t="s">
        <v>2</v>
      </c>
      <c r="D400" s="10"/>
      <c r="E400" s="14" t="str">
        <f t="shared" si="190"/>
        <v/>
      </c>
      <c r="G400" s="14" t="str">
        <f t="shared" si="191"/>
        <v/>
      </c>
      <c r="I400" s="53"/>
    </row>
    <row r="401" spans="1:9" ht="12.95" customHeight="1" x14ac:dyDescent="0.25">
      <c r="B401" s="19"/>
      <c r="C401" s="4" t="s">
        <v>23</v>
      </c>
      <c r="D401" s="10"/>
      <c r="E401" s="13" t="str">
        <f t="shared" si="190"/>
        <v/>
      </c>
      <c r="G401" s="13" t="str">
        <f t="shared" si="191"/>
        <v/>
      </c>
      <c r="I401" s="13"/>
    </row>
    <row r="402" spans="1:9" ht="12.95" customHeight="1" x14ac:dyDescent="0.25">
      <c r="B402" s="19"/>
      <c r="D402" s="10"/>
      <c r="E402" s="13"/>
      <c r="G402" s="13"/>
      <c r="I402" s="13"/>
    </row>
    <row r="403" spans="1:9" ht="12.95" customHeight="1" x14ac:dyDescent="0.25">
      <c r="A403" s="16"/>
      <c r="B403" s="18" t="s">
        <v>25</v>
      </c>
      <c r="C403" s="4" t="s">
        <v>3</v>
      </c>
      <c r="D403" s="10"/>
      <c r="E403" s="14" t="str">
        <f t="shared" ref="E403:E405" si="192">IF(D403,D403+0*7,"")</f>
        <v/>
      </c>
      <c r="G403" s="14" t="str">
        <f t="shared" ref="G403:G405" si="193">IF(D403,D403+52*7,"")</f>
        <v/>
      </c>
      <c r="I403" s="14"/>
    </row>
    <row r="404" spans="1:9" ht="12.95" customHeight="1" x14ac:dyDescent="0.25">
      <c r="B404" s="19"/>
      <c r="C404" s="4" t="s">
        <v>2</v>
      </c>
      <c r="D404" s="10"/>
      <c r="E404" s="14" t="str">
        <f t="shared" si="192"/>
        <v/>
      </c>
      <c r="G404" s="14" t="str">
        <f t="shared" si="193"/>
        <v/>
      </c>
      <c r="I404" s="14"/>
    </row>
    <row r="405" spans="1:9" ht="12.95" customHeight="1" x14ac:dyDescent="0.25">
      <c r="B405" s="19"/>
      <c r="C405" s="4" t="s">
        <v>23</v>
      </c>
      <c r="D405" s="10"/>
      <c r="E405" s="13" t="str">
        <f t="shared" si="192"/>
        <v/>
      </c>
      <c r="G405" s="13" t="str">
        <f t="shared" si="193"/>
        <v/>
      </c>
      <c r="I405" s="13"/>
    </row>
    <row r="406" spans="1:9" ht="12.95" customHeight="1" x14ac:dyDescent="0.25">
      <c r="B406" s="19"/>
      <c r="D406" s="10"/>
      <c r="E406" s="13"/>
      <c r="G406" s="13"/>
      <c r="I406" s="13"/>
    </row>
    <row r="407" spans="1:9" ht="12.95" customHeight="1" x14ac:dyDescent="0.25">
      <c r="A407" s="16"/>
      <c r="B407" s="18" t="s">
        <v>25</v>
      </c>
      <c r="C407" s="4" t="s">
        <v>3</v>
      </c>
      <c r="D407" s="10"/>
      <c r="E407" s="14" t="str">
        <f t="shared" ref="E407:E409" si="194">IF(D407,D407+0*7,"")</f>
        <v/>
      </c>
      <c r="G407" s="14" t="str">
        <f t="shared" ref="G407:G409" si="195">IF(D407,D407+52*7,"")</f>
        <v/>
      </c>
      <c r="I407" s="14"/>
    </row>
    <row r="408" spans="1:9" ht="12.95" customHeight="1" x14ac:dyDescent="0.25">
      <c r="B408" s="19"/>
      <c r="C408" s="4" t="s">
        <v>2</v>
      </c>
      <c r="D408" s="10"/>
      <c r="E408" s="14" t="str">
        <f t="shared" si="194"/>
        <v/>
      </c>
      <c r="G408" s="14" t="str">
        <f t="shared" si="195"/>
        <v/>
      </c>
      <c r="I408" s="14"/>
    </row>
    <row r="409" spans="1:9" ht="12.95" customHeight="1" x14ac:dyDescent="0.25">
      <c r="B409" s="19"/>
      <c r="C409" s="4" t="s">
        <v>23</v>
      </c>
      <c r="D409" s="10"/>
      <c r="E409" s="13" t="str">
        <f t="shared" si="194"/>
        <v/>
      </c>
      <c r="G409" s="13" t="str">
        <f t="shared" si="195"/>
        <v/>
      </c>
      <c r="I409" s="13"/>
    </row>
    <row r="410" spans="1:9" ht="12.95" customHeight="1" x14ac:dyDescent="0.25">
      <c r="B410" s="19"/>
      <c r="D410" s="10"/>
      <c r="E410" s="13"/>
      <c r="G410" s="13"/>
      <c r="I410" s="13"/>
    </row>
    <row r="411" spans="1:9" ht="12.95" customHeight="1" x14ac:dyDescent="0.25">
      <c r="A411" s="16"/>
      <c r="B411" s="18" t="s">
        <v>25</v>
      </c>
      <c r="C411" s="4" t="s">
        <v>3</v>
      </c>
      <c r="D411" s="10"/>
      <c r="E411" s="14" t="str">
        <f t="shared" ref="E411:E413" si="196">IF(D411,D411+0*7,"")</f>
        <v/>
      </c>
      <c r="G411" s="14" t="str">
        <f t="shared" ref="G411:G413" si="197">IF(D411,D411+52*7,"")</f>
        <v/>
      </c>
      <c r="I411" s="14"/>
    </row>
    <row r="412" spans="1:9" ht="12.95" customHeight="1" x14ac:dyDescent="0.25">
      <c r="B412" s="19"/>
      <c r="C412" s="4" t="s">
        <v>2</v>
      </c>
      <c r="D412" s="10"/>
      <c r="E412" s="14" t="str">
        <f t="shared" si="196"/>
        <v/>
      </c>
      <c r="G412" s="14" t="str">
        <f t="shared" si="197"/>
        <v/>
      </c>
      <c r="I412" s="14"/>
    </row>
    <row r="413" spans="1:9" ht="12.95" customHeight="1" x14ac:dyDescent="0.25">
      <c r="B413" s="19"/>
      <c r="C413" s="4" t="s">
        <v>23</v>
      </c>
      <c r="D413" s="10"/>
      <c r="E413" s="13" t="str">
        <f t="shared" si="196"/>
        <v/>
      </c>
      <c r="G413" s="13" t="str">
        <f t="shared" si="197"/>
        <v/>
      </c>
      <c r="I413" s="13"/>
    </row>
    <row r="414" spans="1:9" ht="12.95" customHeight="1" x14ac:dyDescent="0.25">
      <c r="B414" s="19"/>
      <c r="D414" s="10"/>
      <c r="E414" s="13"/>
      <c r="G414" s="13"/>
      <c r="I414" s="13"/>
    </row>
    <row r="415" spans="1:9" ht="12.95" customHeight="1" x14ac:dyDescent="0.25">
      <c r="A415" s="16"/>
      <c r="B415" s="18" t="s">
        <v>25</v>
      </c>
      <c r="C415" s="4" t="s">
        <v>3</v>
      </c>
      <c r="D415" s="10"/>
      <c r="E415" s="14" t="str">
        <f t="shared" ref="E415:E417" si="198">IF(D415,D415+0*7,"")</f>
        <v/>
      </c>
      <c r="G415" s="14" t="str">
        <f t="shared" ref="G415:G417" si="199">IF(D415,D415+52*7,"")</f>
        <v/>
      </c>
      <c r="I415" s="14"/>
    </row>
    <row r="416" spans="1:9" ht="12.95" customHeight="1" x14ac:dyDescent="0.25">
      <c r="B416" s="19"/>
      <c r="C416" s="4" t="s">
        <v>2</v>
      </c>
      <c r="D416" s="10"/>
      <c r="E416" s="14" t="str">
        <f t="shared" si="198"/>
        <v/>
      </c>
      <c r="G416" s="14" t="str">
        <f t="shared" si="199"/>
        <v/>
      </c>
      <c r="I416" s="14"/>
    </row>
    <row r="417" spans="1:9" ht="12.95" customHeight="1" x14ac:dyDescent="0.25">
      <c r="B417" s="19"/>
      <c r="C417" s="4" t="s">
        <v>23</v>
      </c>
      <c r="D417" s="10"/>
      <c r="E417" s="13" t="str">
        <f t="shared" si="198"/>
        <v/>
      </c>
      <c r="G417" s="13" t="str">
        <f t="shared" si="199"/>
        <v/>
      </c>
      <c r="I417" s="13"/>
    </row>
    <row r="418" spans="1:9" ht="12.95" customHeight="1" x14ac:dyDescent="0.25">
      <c r="B418" s="19"/>
      <c r="D418" s="10"/>
      <c r="E418" s="13"/>
      <c r="G418" s="13"/>
      <c r="I418" s="13"/>
    </row>
    <row r="419" spans="1:9" ht="12.95" customHeight="1" x14ac:dyDescent="0.25">
      <c r="A419" s="16"/>
      <c r="B419" s="18" t="s">
        <v>25</v>
      </c>
      <c r="C419" s="4" t="s">
        <v>3</v>
      </c>
      <c r="D419" s="10"/>
      <c r="E419" s="14" t="str">
        <f t="shared" ref="E419:E421" si="200">IF(D419,D419+0*7,"")</f>
        <v/>
      </c>
      <c r="G419" s="14" t="str">
        <f t="shared" ref="G419:G421" si="201">IF(D419,D419+52*7,"")</f>
        <v/>
      </c>
      <c r="I419" s="14"/>
    </row>
    <row r="420" spans="1:9" ht="12.95" customHeight="1" x14ac:dyDescent="0.25">
      <c r="B420" s="19"/>
      <c r="C420" s="4" t="s">
        <v>2</v>
      </c>
      <c r="D420" s="10"/>
      <c r="E420" s="14" t="str">
        <f t="shared" si="200"/>
        <v/>
      </c>
      <c r="G420" s="14" t="str">
        <f t="shared" si="201"/>
        <v/>
      </c>
      <c r="I420" s="14"/>
    </row>
    <row r="421" spans="1:9" ht="12.95" customHeight="1" x14ac:dyDescent="0.25">
      <c r="B421" s="19"/>
      <c r="C421" s="4" t="s">
        <v>23</v>
      </c>
      <c r="D421" s="10"/>
      <c r="E421" s="13" t="str">
        <f t="shared" si="200"/>
        <v/>
      </c>
      <c r="G421" s="13" t="str">
        <f t="shared" si="201"/>
        <v/>
      </c>
      <c r="I421" s="13"/>
    </row>
    <row r="422" spans="1:9" ht="12.95" customHeight="1" x14ac:dyDescent="0.25">
      <c r="B422" s="19"/>
      <c r="D422" s="10"/>
      <c r="E422" s="13"/>
      <c r="G422" s="13"/>
      <c r="I422" s="13"/>
    </row>
    <row r="423" spans="1:9" ht="12.95" customHeight="1" x14ac:dyDescent="0.25">
      <c r="A423" s="16"/>
      <c r="B423" s="18" t="s">
        <v>25</v>
      </c>
      <c r="C423" s="4" t="s">
        <v>3</v>
      </c>
      <c r="D423" s="10"/>
      <c r="E423" s="14" t="str">
        <f t="shared" ref="E423:E425" si="202">IF(D423,D423+0*7,"")</f>
        <v/>
      </c>
      <c r="G423" s="14" t="str">
        <f t="shared" ref="G423:G425" si="203">IF(D423,D423+52*7,"")</f>
        <v/>
      </c>
      <c r="I423" s="14"/>
    </row>
    <row r="424" spans="1:9" ht="12.95" customHeight="1" x14ac:dyDescent="0.25">
      <c r="B424" s="19"/>
      <c r="C424" s="4" t="s">
        <v>2</v>
      </c>
      <c r="D424" s="10"/>
      <c r="E424" s="14" t="str">
        <f t="shared" si="202"/>
        <v/>
      </c>
      <c r="G424" s="14" t="str">
        <f t="shared" si="203"/>
        <v/>
      </c>
      <c r="I424" s="14"/>
    </row>
    <row r="425" spans="1:9" ht="12.95" customHeight="1" x14ac:dyDescent="0.25">
      <c r="B425" s="19"/>
      <c r="C425" s="4" t="s">
        <v>23</v>
      </c>
      <c r="D425" s="10"/>
      <c r="E425" s="13" t="str">
        <f t="shared" si="202"/>
        <v/>
      </c>
      <c r="G425" s="13" t="str">
        <f t="shared" si="203"/>
        <v/>
      </c>
      <c r="I425" s="13"/>
    </row>
    <row r="426" spans="1:9" ht="12.95" customHeight="1" x14ac:dyDescent="0.25">
      <c r="B426" s="19"/>
      <c r="D426" s="10"/>
      <c r="E426" s="13"/>
      <c r="G426" s="13"/>
      <c r="I426" s="13"/>
    </row>
    <row r="427" spans="1:9" ht="12.95" customHeight="1" x14ac:dyDescent="0.25">
      <c r="A427" s="16"/>
      <c r="B427" s="18" t="s">
        <v>25</v>
      </c>
      <c r="C427" s="4" t="s">
        <v>3</v>
      </c>
      <c r="D427" s="10"/>
      <c r="E427" s="14" t="str">
        <f t="shared" ref="E427:E429" si="204">IF(D427,D427+0*7,"")</f>
        <v/>
      </c>
      <c r="G427" s="14" t="str">
        <f t="shared" ref="G427:G429" si="205">IF(D427,D427+52*7,"")</f>
        <v/>
      </c>
      <c r="I427" s="14"/>
    </row>
    <row r="428" spans="1:9" ht="12.95" customHeight="1" x14ac:dyDescent="0.25">
      <c r="B428" s="19"/>
      <c r="C428" s="4" t="s">
        <v>2</v>
      </c>
      <c r="D428" s="10"/>
      <c r="E428" s="14" t="str">
        <f t="shared" si="204"/>
        <v/>
      </c>
      <c r="G428" s="14" t="str">
        <f t="shared" si="205"/>
        <v/>
      </c>
      <c r="I428" s="14"/>
    </row>
    <row r="429" spans="1:9" ht="12.95" customHeight="1" x14ac:dyDescent="0.25">
      <c r="B429" s="19"/>
      <c r="C429" s="4" t="s">
        <v>23</v>
      </c>
      <c r="D429" s="10"/>
      <c r="E429" s="13" t="str">
        <f t="shared" si="204"/>
        <v/>
      </c>
      <c r="G429" s="13" t="str">
        <f t="shared" si="205"/>
        <v/>
      </c>
      <c r="I429" s="13"/>
    </row>
    <row r="430" spans="1:9" ht="12.95" customHeight="1" x14ac:dyDescent="0.25">
      <c r="B430" s="19"/>
      <c r="D430" s="10"/>
      <c r="E430" s="13"/>
      <c r="G430" s="13"/>
      <c r="I430" s="13"/>
    </row>
    <row r="431" spans="1:9" ht="12.95" customHeight="1" x14ac:dyDescent="0.25">
      <c r="A431" s="16"/>
      <c r="B431" s="18" t="s">
        <v>25</v>
      </c>
      <c r="C431" s="4" t="s">
        <v>3</v>
      </c>
      <c r="D431" s="10"/>
      <c r="E431" s="14" t="str">
        <f t="shared" ref="E431:E433" si="206">IF(D431,D431+0*7,"")</f>
        <v/>
      </c>
      <c r="G431" s="14" t="str">
        <f t="shared" ref="G431:G433" si="207">IF(D431,D431+52*7,"")</f>
        <v/>
      </c>
      <c r="I431" s="14"/>
    </row>
    <row r="432" spans="1:9" ht="12.95" customHeight="1" x14ac:dyDescent="0.25">
      <c r="B432" s="19"/>
      <c r="C432" s="4" t="s">
        <v>2</v>
      </c>
      <c r="D432" s="10"/>
      <c r="E432" s="14" t="str">
        <f t="shared" si="206"/>
        <v/>
      </c>
      <c r="G432" s="14" t="str">
        <f t="shared" si="207"/>
        <v/>
      </c>
      <c r="I432" s="14"/>
    </row>
    <row r="433" spans="1:9" ht="12.95" customHeight="1" x14ac:dyDescent="0.25">
      <c r="B433" s="19"/>
      <c r="C433" s="4" t="s">
        <v>23</v>
      </c>
      <c r="D433" s="10"/>
      <c r="E433" s="13" t="str">
        <f t="shared" si="206"/>
        <v/>
      </c>
      <c r="G433" s="13" t="str">
        <f t="shared" si="207"/>
        <v/>
      </c>
      <c r="I433" s="13"/>
    </row>
    <row r="434" spans="1:9" ht="12.95" customHeight="1" x14ac:dyDescent="0.25">
      <c r="B434" s="19"/>
      <c r="D434" s="10"/>
      <c r="E434" s="13"/>
      <c r="G434" s="13"/>
      <c r="I434" s="13"/>
    </row>
    <row r="435" spans="1:9" ht="12.95" customHeight="1" x14ac:dyDescent="0.25">
      <c r="A435" s="16"/>
      <c r="B435" s="18" t="s">
        <v>25</v>
      </c>
      <c r="C435" s="4" t="s">
        <v>3</v>
      </c>
      <c r="D435" s="10"/>
      <c r="E435" s="14" t="str">
        <f t="shared" ref="E435:E437" si="208">IF(D435,D435+0*7,"")</f>
        <v/>
      </c>
      <c r="G435" s="14" t="str">
        <f t="shared" ref="G435:G437" si="209">IF(D435,D435+52*7,"")</f>
        <v/>
      </c>
      <c r="I435" s="14"/>
    </row>
    <row r="436" spans="1:9" ht="12.95" customHeight="1" x14ac:dyDescent="0.25">
      <c r="B436" s="19"/>
      <c r="C436" s="4" t="s">
        <v>2</v>
      </c>
      <c r="D436" s="10"/>
      <c r="E436" s="14" t="str">
        <f t="shared" si="208"/>
        <v/>
      </c>
      <c r="G436" s="14" t="str">
        <f t="shared" si="209"/>
        <v/>
      </c>
      <c r="I436" s="14"/>
    </row>
    <row r="437" spans="1:9" ht="12.95" customHeight="1" x14ac:dyDescent="0.25">
      <c r="B437" s="19"/>
      <c r="C437" s="4" t="s">
        <v>23</v>
      </c>
      <c r="D437" s="10"/>
      <c r="E437" s="13" t="str">
        <f t="shared" si="208"/>
        <v/>
      </c>
      <c r="G437" s="13" t="str">
        <f t="shared" si="209"/>
        <v/>
      </c>
      <c r="I437" s="13"/>
    </row>
    <row r="438" spans="1:9" ht="12.95" customHeight="1" x14ac:dyDescent="0.25">
      <c r="B438" s="19"/>
      <c r="D438" s="10"/>
      <c r="E438" s="13"/>
      <c r="G438" s="13"/>
      <c r="I438" s="13"/>
    </row>
    <row r="439" spans="1:9" ht="12.95" customHeight="1" x14ac:dyDescent="0.25">
      <c r="A439" s="16"/>
      <c r="B439" s="18" t="s">
        <v>25</v>
      </c>
      <c r="C439" s="4" t="s">
        <v>3</v>
      </c>
      <c r="D439" s="10"/>
      <c r="E439" s="14" t="str">
        <f t="shared" ref="E439:E441" si="210">IF(D439,D439+0*7,"")</f>
        <v/>
      </c>
      <c r="G439" s="14" t="str">
        <f t="shared" ref="G439:G441" si="211">IF(D439,D439+52*7,"")</f>
        <v/>
      </c>
      <c r="I439" s="14"/>
    </row>
    <row r="440" spans="1:9" ht="12.95" customHeight="1" x14ac:dyDescent="0.25">
      <c r="B440" s="19"/>
      <c r="C440" s="4" t="s">
        <v>2</v>
      </c>
      <c r="D440" s="10"/>
      <c r="E440" s="14" t="str">
        <f t="shared" si="210"/>
        <v/>
      </c>
      <c r="G440" s="14" t="str">
        <f t="shared" si="211"/>
        <v/>
      </c>
      <c r="I440" s="14"/>
    </row>
    <row r="441" spans="1:9" ht="12.95" customHeight="1" x14ac:dyDescent="0.25">
      <c r="B441" s="19"/>
      <c r="C441" s="4" t="s">
        <v>23</v>
      </c>
      <c r="D441" s="10"/>
      <c r="E441" s="13" t="str">
        <f t="shared" si="210"/>
        <v/>
      </c>
      <c r="G441" s="13" t="str">
        <f t="shared" si="211"/>
        <v/>
      </c>
      <c r="I441" s="13"/>
    </row>
    <row r="442" spans="1:9" ht="12.95" customHeight="1" x14ac:dyDescent="0.25">
      <c r="B442" s="19"/>
      <c r="D442" s="10"/>
      <c r="E442" s="13"/>
      <c r="G442" s="13"/>
      <c r="I442" s="13"/>
    </row>
    <row r="443" spans="1:9" ht="12.95" customHeight="1" x14ac:dyDescent="0.25">
      <c r="A443" s="16"/>
      <c r="B443" s="18" t="s">
        <v>25</v>
      </c>
      <c r="C443" s="4" t="s">
        <v>3</v>
      </c>
      <c r="D443" s="10"/>
      <c r="E443" s="14" t="str">
        <f t="shared" ref="E443:E445" si="212">IF(D443,D443+0*7,"")</f>
        <v/>
      </c>
      <c r="G443" s="14" t="str">
        <f t="shared" ref="G443:G445" si="213">IF(D443,D443+52*7,"")</f>
        <v/>
      </c>
      <c r="I443" s="14"/>
    </row>
    <row r="444" spans="1:9" ht="12.95" customHeight="1" x14ac:dyDescent="0.25">
      <c r="B444" s="19"/>
      <c r="C444" s="4" t="s">
        <v>2</v>
      </c>
      <c r="D444" s="10"/>
      <c r="E444" s="14" t="str">
        <f t="shared" si="212"/>
        <v/>
      </c>
      <c r="G444" s="14" t="str">
        <f t="shared" si="213"/>
        <v/>
      </c>
      <c r="I444" s="14"/>
    </row>
    <row r="445" spans="1:9" ht="12.95" customHeight="1" x14ac:dyDescent="0.25">
      <c r="B445" s="19"/>
      <c r="C445" s="4" t="s">
        <v>23</v>
      </c>
      <c r="D445" s="10"/>
      <c r="E445" s="13" t="str">
        <f t="shared" si="212"/>
        <v/>
      </c>
      <c r="G445" s="13" t="str">
        <f t="shared" si="213"/>
        <v/>
      </c>
      <c r="I445" s="13"/>
    </row>
    <row r="446" spans="1:9" ht="12.95" customHeight="1" x14ac:dyDescent="0.25">
      <c r="B446" s="19"/>
      <c r="D446" s="10"/>
      <c r="E446" s="13"/>
      <c r="G446" s="13"/>
      <c r="I446" s="13"/>
    </row>
    <row r="447" spans="1:9" ht="12.95" customHeight="1" x14ac:dyDescent="0.25"/>
    <row r="448" spans="1:9" ht="12.95" customHeight="1" x14ac:dyDescent="0.25"/>
    <row r="449" ht="12.95" customHeight="1" x14ac:dyDescent="0.25"/>
    <row r="450" ht="12.95" customHeight="1" x14ac:dyDescent="0.25"/>
    <row r="451" ht="12.95" customHeight="1" x14ac:dyDescent="0.25"/>
    <row r="452" ht="12.95" customHeight="1" x14ac:dyDescent="0.25"/>
    <row r="453" ht="12.95" customHeight="1" x14ac:dyDescent="0.25"/>
    <row r="454" ht="12.95" customHeight="1" x14ac:dyDescent="0.25"/>
  </sheetData>
  <mergeCells count="1">
    <mergeCell ref="A3:B5"/>
  </mergeCells>
  <conditionalFormatting sqref="Q10:XFD12 Q14:XFD16 Q18:XFD20 Q22:XFD24 Q26:XFD28 Q30:XFD32 Q34:XFD36 Q38:XFD40 Q42:XFD44 Q46:XFD48 Q50:XFD52 Q54:XFD56 Q62:XFD64 Q66:XFD68 Q70:XFD72 Q74:XFD76 Q78:XFD80 Q82:XFD84 Q86:XFD88 Q94:XFD96 Q98:XFD100 Q106:XFD112 Q114:XFD116 Q118:XFD120 Q122:XFD124 Q126:XFD128 Q133:XFD136 Q138:XFD140 Q142:XFD144 Q146:XFD148 Q150:XFD152 Q154:XFD156 Q158:XFD160 Q162:XFD164 Q166:XFD168 Q170:XFD172 Q174:XFD176 Q178:XFD180 Q182:XFD184 Q186:XFD188 Q198:XFD200 Q202:XFD204 Q206:XFD208 Q210:XFD212 Q214:XFD216 Q218:XFD220 Q225:XFD228 Q230:XFD232 Q234:XFD236 Q238:XFD240 Q242:XFD244 Q246:XFD252 Q254:XFD256 Q258:XFD260 Q274:XFD276 Q278:XFD280 Q282:XFD284 Q286:XFD288 Q290:XFD292 Q294:XFD296 Q298:XFD300 Q302:XFD304 Q310:XFD312 Q326:XFD328 Q330:XFD332 Q338:XFD340 Q342:XFD344 Q346:XFD348 Q350:XFD352 Q366:XFD368 Q370:XFD372 Q374:XFD376 Q382:XFD384 Q386:XFD388 Q391:XFD396 Q398:XFD400 Q402:XFD404 Q406:XFD408 Q410:XFD412 Q414:XFD416 Q418:XFD420 Q422:XFD424 Q426:XFD428 Q430:XFD432 Q434:XFD436 Q438:XFD440 Q442:XFD444 Q446:XFD448 Q450:XFD452 Q454:XFD1048576 Q1:XFD8 A3 B50 B94 B447:J1048576 B6:C6 B2:J2 C3:C5 Q102:XFD104 C120 E120:J120 D120:D121 C121:J130 C94:J119 C194:J194 J71:J74 Q262:XFD264 C198:J222 C226:J246 C270:J306 C310:J318 C7:J70 Q323:XFD324 C322:J334 Q354:XFD360 C338:J354 Q362:XFD364 C71:H74 C134:J190 Q378:XFD380 B1:D1 F1:J1 C250:J266 C358:J390 C394:J446 C75:J90 E3:J6">
    <cfRule type="timePeriod" dxfId="129" priority="177" timePeriod="thisWeek">
      <formula>AND(TODAY()-ROUNDDOWN(A1,0)&lt;=WEEKDAY(TODAY())-1,ROUNDDOWN(A1,0)-TODAY()&lt;=7-WEEKDAY(TODAY()))</formula>
    </cfRule>
    <cfRule type="timePeriod" dxfId="128" priority="178" timePeriod="nextWeek">
      <formula>AND(ROUNDDOWN(A1,0)-TODAY()&gt;(7-WEEKDAY(TODAY())),ROUNDDOWN(A1,0)-TODAY()&lt;(15-WEEKDAY(TODAY())))</formula>
    </cfRule>
  </conditionalFormatting>
  <conditionalFormatting sqref="J1:J90 H94:H130 E94:F130 J94:J130 J194 E194:F194 H194 J134:J190 E134:F190 J198:J222 E198:F222 H198:H222 H226:H246 E226:F246 J226:J246 J270:J306 E270:F306 H270:H306 H310:H318 E310:F318 J310:J318 J322:J334 E322:F334 H322:H334 H338:H354 E338:F354 J338:J354 H3:H90 H134:H190 H358:H390 E358:F390 J358:J390 F1 J250:J266 E250:F266 H250:H266 J394:J1048576 E394:F1048576 H394:H446 E2:F90">
    <cfRule type="containsText" dxfId="127" priority="176" operator="containsText" text="ja">
      <formula>NOT(ISERROR(SEARCH("ja",E1)))</formula>
    </cfRule>
  </conditionalFormatting>
  <conditionalFormatting sqref="H447:H1048576 H1:H2">
    <cfRule type="containsText" dxfId="126" priority="174" operator="containsText" text="ja">
      <formula>NOT(ISERROR(SEARCH("ja",H1)))</formula>
    </cfRule>
  </conditionalFormatting>
  <conditionalFormatting sqref="H447:H1048576 H1:H2">
    <cfRule type="containsText" dxfId="125" priority="172" operator="containsText" text="ja">
      <formula>NOT(ISERROR(SEARCH("ja",H1)))</formula>
    </cfRule>
  </conditionalFormatting>
  <conditionalFormatting sqref="H1">
    <cfRule type="containsText" dxfId="124" priority="171" operator="containsText" text="ja">
      <formula>NOT(ISERROR(SEARCH("ja",H1)))</formula>
    </cfRule>
  </conditionalFormatting>
  <conditionalFormatting sqref="Q9:XFD9">
    <cfRule type="timePeriod" dxfId="123" priority="169" timePeriod="thisWeek">
      <formula>AND(TODAY()-ROUNDDOWN(Q9,0)&lt;=WEEKDAY(TODAY())-1,ROUNDDOWN(Q9,0)-TODAY()&lt;=7-WEEKDAY(TODAY()))</formula>
    </cfRule>
    <cfRule type="timePeriod" dxfId="122" priority="170" timePeriod="nextWeek">
      <formula>AND(ROUNDDOWN(Q9,0)-TODAY()&gt;(7-WEEKDAY(TODAY())),ROUNDDOWN(Q9,0)-TODAY()&lt;(15-WEEKDAY(TODAY())))</formula>
    </cfRule>
  </conditionalFormatting>
  <conditionalFormatting sqref="Q29:XFD29 Q25:XFD25 Q21:XFD21 Q17:XFD17 Q13:XFD13">
    <cfRule type="timePeriod" dxfId="121" priority="167" timePeriod="thisWeek">
      <formula>AND(TODAY()-ROUNDDOWN(Q13,0)&lt;=WEEKDAY(TODAY())-1,ROUNDDOWN(Q13,0)-TODAY()&lt;=7-WEEKDAY(TODAY()))</formula>
    </cfRule>
    <cfRule type="timePeriod" dxfId="120" priority="168" timePeriod="nextWeek">
      <formula>AND(ROUNDDOWN(Q13,0)-TODAY()&gt;(7-WEEKDAY(TODAY())),ROUNDDOWN(Q13,0)-TODAY()&lt;(15-WEEKDAY(TODAY())))</formula>
    </cfRule>
  </conditionalFormatting>
  <conditionalFormatting sqref="Q53:XFD53 Q49:XFD49 Q45:XFD45 Q41:XFD41 Q37:XFD37 Q33:XFD33">
    <cfRule type="timePeriod" dxfId="119" priority="165" timePeriod="thisWeek">
      <formula>AND(TODAY()-ROUNDDOWN(Q33,0)&lt;=WEEKDAY(TODAY())-1,ROUNDDOWN(Q33,0)-TODAY()&lt;=7-WEEKDAY(TODAY()))</formula>
    </cfRule>
    <cfRule type="timePeriod" dxfId="118" priority="166" timePeriod="nextWeek">
      <formula>AND(ROUNDDOWN(Q33,0)-TODAY()&gt;(7-WEEKDAY(TODAY())),ROUNDDOWN(Q33,0)-TODAY()&lt;(15-WEEKDAY(TODAY())))</formula>
    </cfRule>
  </conditionalFormatting>
  <conditionalFormatting sqref="Q101:XFD101 Q97:XFD97 Q89:XFD93 Q85:XFD85 Q81:XFD81 Q77:XFD77 Q73:XFD73 Q69:XFD69 Q65:XFD65 Q57:XFD61">
    <cfRule type="timePeriod" dxfId="117" priority="163" timePeriod="thisWeek">
      <formula>AND(TODAY()-ROUNDDOWN(Q57,0)&lt;=WEEKDAY(TODAY())-1,ROUNDDOWN(Q57,0)-TODAY()&lt;=7-WEEKDAY(TODAY()))</formula>
    </cfRule>
    <cfRule type="timePeriod" dxfId="116" priority="164" timePeriod="nextWeek">
      <formula>AND(ROUNDDOWN(Q57,0)-TODAY()&gt;(7-WEEKDAY(TODAY())),ROUNDDOWN(Q57,0)-TODAY()&lt;(15-WEEKDAY(TODAY())))</formula>
    </cfRule>
  </conditionalFormatting>
  <conditionalFormatting sqref="Q169:XFD169 Q165:XFD165 Q161:XFD161 Q157:XFD157 Q153:XFD153 Q149:XFD149 Q145:XFD145 Q141:XFD141 Q137:XFD137 Q129:XFD132 Q125:XFD125 Q121:XFD121 Q117:XFD117 Q113:XFD113 Q105:XFD105">
    <cfRule type="timePeriod" dxfId="115" priority="161" timePeriod="thisWeek">
      <formula>AND(TODAY()-ROUNDDOWN(Q105,0)&lt;=WEEKDAY(TODAY())-1,ROUNDDOWN(Q105,0)-TODAY()&lt;=7-WEEKDAY(TODAY()))</formula>
    </cfRule>
    <cfRule type="timePeriod" dxfId="114" priority="162" timePeriod="nextWeek">
      <formula>AND(ROUNDDOWN(Q105,0)-TODAY()&gt;(7-WEEKDAY(TODAY())),ROUNDDOWN(Q105,0)-TODAY()&lt;(15-WEEKDAY(TODAY())))</formula>
    </cfRule>
  </conditionalFormatting>
  <conditionalFormatting sqref="Q261:XFD261 Q257:XFD257 Q253:XFD253 Q245:XFD245 Q241:XFD241 Q237:XFD237 Q233:XFD233 Q229:XFD229 Q221:XFD224 Q217:XFD217 Q213:XFD213 Q209:XFD209 Q205:XFD205 Q201:XFD201 Q189:XFD197 Q185:XFD185 Q181:XFD181 Q177:XFD177 Q173:XFD173">
    <cfRule type="timePeriod" dxfId="113" priority="159" timePeriod="thisWeek">
      <formula>AND(TODAY()-ROUNDDOWN(Q173,0)&lt;=WEEKDAY(TODAY())-1,ROUNDDOWN(Q173,0)-TODAY()&lt;=7-WEEKDAY(TODAY()))</formula>
    </cfRule>
    <cfRule type="timePeriod" dxfId="112" priority="160" timePeriod="nextWeek">
      <formula>AND(ROUNDDOWN(Q173,0)-TODAY()&gt;(7-WEEKDAY(TODAY())),ROUNDDOWN(Q173,0)-TODAY()&lt;(15-WEEKDAY(TODAY())))</formula>
    </cfRule>
  </conditionalFormatting>
  <conditionalFormatting sqref="Q329:XFD329 Q325:XFD325 Q313:XFD322 Q305:XFD309 Q301:XFD301 Q297:XFD297 Q293:XFD293 Q289:XFD289 Q285:XFD285 Q281:XFD281 Q277:XFD277 Q265:XFD273">
    <cfRule type="timePeriod" dxfId="111" priority="157" timePeriod="thisWeek">
      <formula>AND(TODAY()-ROUNDDOWN(Q265,0)&lt;=WEEKDAY(TODAY())-1,ROUNDDOWN(Q265,0)-TODAY()&lt;=7-WEEKDAY(TODAY()))</formula>
    </cfRule>
    <cfRule type="timePeriod" dxfId="110" priority="158" timePeriod="nextWeek">
      <formula>AND(ROUNDDOWN(Q265,0)-TODAY()&gt;(7-WEEKDAY(TODAY())),ROUNDDOWN(Q265,0)-TODAY()&lt;(15-WEEKDAY(TODAY())))</formula>
    </cfRule>
  </conditionalFormatting>
  <conditionalFormatting sqref="Q409:XFD409 Q405:XFD405 Q401:XFD401 Q397:XFD397 Q389:XFD390 Q385:XFD385 Q381:XFD381 Q377:XFD377 Q373:XFD373 Q369:XFD369 Q365:XFD365 Q361:XFD361 Q353:XFD353 Q349:XFD349 Q345:XFD345 Q341:XFD341 Q333:XFD337">
    <cfRule type="timePeriod" dxfId="109" priority="155" timePeriod="thisWeek">
      <formula>AND(TODAY()-ROUNDDOWN(Q333,0)&lt;=WEEKDAY(TODAY())-1,ROUNDDOWN(Q333,0)-TODAY()&lt;=7-WEEKDAY(TODAY()))</formula>
    </cfRule>
    <cfRule type="timePeriod" dxfId="108" priority="156" timePeriod="nextWeek">
      <formula>AND(ROUNDDOWN(Q333,0)-TODAY()&gt;(7-WEEKDAY(TODAY())),ROUNDDOWN(Q333,0)-TODAY()&lt;(15-WEEKDAY(TODAY())))</formula>
    </cfRule>
  </conditionalFormatting>
  <conditionalFormatting sqref="Q453:XFD453 Q449:XFD449 Q445:XFD445 Q441:XFD441 Q437:XFD437 Q433:XFD433 Q429:XFD429 Q425:XFD425 Q421:XFD421 Q417:XFD417 Q413:XFD413">
    <cfRule type="timePeriod" dxfId="107" priority="153" timePeriod="thisWeek">
      <formula>AND(TODAY()-ROUNDDOWN(Q413,0)&lt;=WEEKDAY(TODAY())-1,ROUNDDOWN(Q413,0)-TODAY()&lt;=7-WEEKDAY(TODAY()))</formula>
    </cfRule>
    <cfRule type="timePeriod" dxfId="106" priority="154" timePeriod="nextWeek">
      <formula>AND(ROUNDDOWN(Q413,0)-TODAY()&gt;(7-WEEKDAY(TODAY())),ROUNDDOWN(Q413,0)-TODAY()&lt;(15-WEEKDAY(TODAY())))</formula>
    </cfRule>
  </conditionalFormatting>
  <conditionalFormatting sqref="D3:D5">
    <cfRule type="timePeriod" dxfId="105" priority="150" timePeriod="thisWeek">
      <formula>AND(TODAY()-ROUNDDOWN(D3,0)&lt;=WEEKDAY(TODAY())-1,ROUNDDOWN(D3,0)-TODAY()&lt;=7-WEEKDAY(TODAY()))</formula>
    </cfRule>
    <cfRule type="timePeriod" dxfId="104" priority="151" timePeriod="nextWeek">
      <formula>AND(ROUNDDOWN(D3,0)-TODAY()&gt;(7-WEEKDAY(TODAY())),ROUNDDOWN(D3,0)-TODAY()&lt;(15-WEEKDAY(TODAY())))</formula>
    </cfRule>
  </conditionalFormatting>
  <conditionalFormatting sqref="C91:J93">
    <cfRule type="timePeriod" dxfId="103" priority="148" timePeriod="thisWeek">
      <formula>AND(TODAY()-ROUNDDOWN(C91,0)&lt;=WEEKDAY(TODAY())-1,ROUNDDOWN(C91,0)-TODAY()&lt;=7-WEEKDAY(TODAY()))</formula>
    </cfRule>
    <cfRule type="timePeriod" dxfId="102" priority="149" timePeriod="nextWeek">
      <formula>AND(ROUNDDOWN(C91,0)-TODAY()&gt;(7-WEEKDAY(TODAY())),ROUNDDOWN(C91,0)-TODAY()&lt;(15-WEEKDAY(TODAY())))</formula>
    </cfRule>
  </conditionalFormatting>
  <conditionalFormatting sqref="H91:H93 E91:F93 J91:J93">
    <cfRule type="containsText" dxfId="101" priority="147" operator="containsText" text="ja">
      <formula>NOT(ISERROR(SEARCH("ja",E91)))</formula>
    </cfRule>
  </conditionalFormatting>
  <conditionalFormatting sqref="C195:J197">
    <cfRule type="timePeriod" dxfId="100" priority="142" timePeriod="thisWeek">
      <formula>AND(TODAY()-ROUNDDOWN(C195,0)&lt;=WEEKDAY(TODAY())-1,ROUNDDOWN(C195,0)-TODAY()&lt;=7-WEEKDAY(TODAY()))</formula>
    </cfRule>
    <cfRule type="timePeriod" dxfId="99" priority="143" timePeriod="nextWeek">
      <formula>AND(ROUNDDOWN(C195,0)-TODAY()&gt;(7-WEEKDAY(TODAY())),ROUNDDOWN(C195,0)-TODAY()&lt;(15-WEEKDAY(TODAY())))</formula>
    </cfRule>
  </conditionalFormatting>
  <conditionalFormatting sqref="J195:J197 E195:F197 H195:H197">
    <cfRule type="containsText" dxfId="98" priority="141" operator="containsText" text="ja">
      <formula>NOT(ISERROR(SEARCH("ja",E195)))</formula>
    </cfRule>
  </conditionalFormatting>
  <conditionalFormatting sqref="C191:J193">
    <cfRule type="timePeriod" dxfId="97" priority="136" timePeriod="thisWeek">
      <formula>AND(TODAY()-ROUNDDOWN(C191,0)&lt;=WEEKDAY(TODAY())-1,ROUNDDOWN(C191,0)-TODAY()&lt;=7-WEEKDAY(TODAY()))</formula>
    </cfRule>
    <cfRule type="timePeriod" dxfId="96" priority="137" timePeriod="nextWeek">
      <formula>AND(ROUNDDOWN(C191,0)-TODAY()&gt;(7-WEEKDAY(TODAY())),ROUNDDOWN(C191,0)-TODAY()&lt;(15-WEEKDAY(TODAY())))</formula>
    </cfRule>
  </conditionalFormatting>
  <conditionalFormatting sqref="H191:H193 E191:F193 J191:J193">
    <cfRule type="containsText" dxfId="95" priority="135" operator="containsText" text="ja">
      <formula>NOT(ISERROR(SEARCH("ja",E191)))</formula>
    </cfRule>
  </conditionalFormatting>
  <conditionalFormatting sqref="I71:I74">
    <cfRule type="timePeriod" dxfId="94" priority="130" timePeriod="thisWeek">
      <formula>AND(TODAY()-ROUNDDOWN(I71,0)&lt;=WEEKDAY(TODAY())-1,ROUNDDOWN(I71,0)-TODAY()&lt;=7-WEEKDAY(TODAY()))</formula>
    </cfRule>
    <cfRule type="timePeriod" dxfId="93" priority="131" timePeriod="nextWeek">
      <formula>AND(ROUNDDOWN(I71,0)-TODAY()&gt;(7-WEEKDAY(TODAY())),ROUNDDOWN(I71,0)-TODAY()&lt;(15-WEEKDAY(TODAY())))</formula>
    </cfRule>
  </conditionalFormatting>
  <conditionalFormatting sqref="C131:J133">
    <cfRule type="timePeriod" dxfId="92" priority="128" timePeriod="thisWeek">
      <formula>AND(TODAY()-ROUNDDOWN(C131,0)&lt;=WEEKDAY(TODAY())-1,ROUNDDOWN(C131,0)-TODAY()&lt;=7-WEEKDAY(TODAY()))</formula>
    </cfRule>
    <cfRule type="timePeriod" dxfId="91" priority="129" timePeriod="nextWeek">
      <formula>AND(ROUNDDOWN(C131,0)-TODAY()&gt;(7-WEEKDAY(TODAY())),ROUNDDOWN(C131,0)-TODAY()&lt;(15-WEEKDAY(TODAY())))</formula>
    </cfRule>
  </conditionalFormatting>
  <conditionalFormatting sqref="H131:H133 E131:F133 J131:J133">
    <cfRule type="containsText" dxfId="90" priority="127" operator="containsText" text="ja">
      <formula>NOT(ISERROR(SEARCH("ja",E131)))</formula>
    </cfRule>
  </conditionalFormatting>
  <conditionalFormatting sqref="C223:J225">
    <cfRule type="timePeriod" dxfId="89" priority="122" timePeriod="thisWeek">
      <formula>AND(TODAY()-ROUNDDOWN(C223,0)&lt;=WEEKDAY(TODAY())-1,ROUNDDOWN(C223,0)-TODAY()&lt;=7-WEEKDAY(TODAY()))</formula>
    </cfRule>
    <cfRule type="timePeriod" dxfId="88" priority="123" timePeriod="nextWeek">
      <formula>AND(ROUNDDOWN(C223,0)-TODAY()&gt;(7-WEEKDAY(TODAY())),ROUNDDOWN(C223,0)-TODAY()&lt;(15-WEEKDAY(TODAY())))</formula>
    </cfRule>
  </conditionalFormatting>
  <conditionalFormatting sqref="J223:J225 E223:F225 H223:H225">
    <cfRule type="containsText" dxfId="87" priority="121" operator="containsText" text="ja">
      <formula>NOT(ISERROR(SEARCH("ja",E223)))</formula>
    </cfRule>
  </conditionalFormatting>
  <conditionalFormatting sqref="C267:J269">
    <cfRule type="timePeriod" dxfId="86" priority="116" timePeriod="thisWeek">
      <formula>AND(TODAY()-ROUNDDOWN(C267,0)&lt;=WEEKDAY(TODAY())-1,ROUNDDOWN(C267,0)-TODAY()&lt;=7-WEEKDAY(TODAY()))</formula>
    </cfRule>
    <cfRule type="timePeriod" dxfId="85" priority="117" timePeriod="nextWeek">
      <formula>AND(ROUNDDOWN(C267,0)-TODAY()&gt;(7-WEEKDAY(TODAY())),ROUNDDOWN(C267,0)-TODAY()&lt;(15-WEEKDAY(TODAY())))</formula>
    </cfRule>
  </conditionalFormatting>
  <conditionalFormatting sqref="J267:J269 E267:F269 H267:H269">
    <cfRule type="containsText" dxfId="84" priority="115" operator="containsText" text="ja">
      <formula>NOT(ISERROR(SEARCH("ja",E267)))</formula>
    </cfRule>
  </conditionalFormatting>
  <conditionalFormatting sqref="C307:J309">
    <cfRule type="timePeriod" dxfId="83" priority="111" timePeriod="thisWeek">
      <formula>AND(TODAY()-ROUNDDOWN(C307,0)&lt;=WEEKDAY(TODAY())-1,ROUNDDOWN(C307,0)-TODAY()&lt;=7-WEEKDAY(TODAY()))</formula>
    </cfRule>
    <cfRule type="timePeriod" dxfId="82" priority="112" timePeriod="nextWeek">
      <formula>AND(ROUNDDOWN(C307,0)-TODAY()&gt;(7-WEEKDAY(TODAY())),ROUNDDOWN(C307,0)-TODAY()&lt;(15-WEEKDAY(TODAY())))</formula>
    </cfRule>
  </conditionalFormatting>
  <conditionalFormatting sqref="J307:J309 E307:F309 H307:H309">
    <cfRule type="containsText" dxfId="81" priority="110" operator="containsText" text="ja">
      <formula>NOT(ISERROR(SEARCH("ja",E307)))</formula>
    </cfRule>
  </conditionalFormatting>
  <conditionalFormatting sqref="C319:J321">
    <cfRule type="timePeriod" dxfId="80" priority="100" timePeriod="thisWeek">
      <formula>AND(TODAY()-ROUNDDOWN(C319,0)&lt;=WEEKDAY(TODAY())-1,ROUNDDOWN(C319,0)-TODAY()&lt;=7-WEEKDAY(TODAY()))</formula>
    </cfRule>
    <cfRule type="timePeriod" dxfId="79" priority="101" timePeriod="nextWeek">
      <formula>AND(ROUNDDOWN(C319,0)-TODAY()&gt;(7-WEEKDAY(TODAY())),ROUNDDOWN(C319,0)-TODAY()&lt;(15-WEEKDAY(TODAY())))</formula>
    </cfRule>
  </conditionalFormatting>
  <conditionalFormatting sqref="H319:H321 J319:J321 E319:F321">
    <cfRule type="containsText" dxfId="78" priority="99" operator="containsText" text="ja">
      <formula>NOT(ISERROR(SEARCH("ja",E319)))</formula>
    </cfRule>
  </conditionalFormatting>
  <conditionalFormatting sqref="C335:J337">
    <cfRule type="timePeriod" dxfId="77" priority="95" timePeriod="thisWeek">
      <formula>AND(TODAY()-ROUNDDOWN(C335,0)&lt;=WEEKDAY(TODAY())-1,ROUNDDOWN(C335,0)-TODAY()&lt;=7-WEEKDAY(TODAY()))</formula>
    </cfRule>
    <cfRule type="timePeriod" dxfId="76" priority="96" timePeriod="nextWeek">
      <formula>AND(ROUNDDOWN(C335,0)-TODAY()&gt;(7-WEEKDAY(TODAY())),ROUNDDOWN(C335,0)-TODAY()&lt;(15-WEEKDAY(TODAY())))</formula>
    </cfRule>
  </conditionalFormatting>
  <conditionalFormatting sqref="J335:J337 E335:F337 H335:H337">
    <cfRule type="containsText" dxfId="75" priority="94" operator="containsText" text="ja">
      <formula>NOT(ISERROR(SEARCH("ja",E335)))</formula>
    </cfRule>
  </conditionalFormatting>
  <conditionalFormatting sqref="C355:J357">
    <cfRule type="timePeriod" dxfId="74" priority="89" timePeriod="thisWeek">
      <formula>AND(TODAY()-ROUNDDOWN(C355,0)&lt;=WEEKDAY(TODAY())-1,ROUNDDOWN(C355,0)-TODAY()&lt;=7-WEEKDAY(TODAY()))</formula>
    </cfRule>
    <cfRule type="timePeriod" dxfId="73" priority="90" timePeriod="nextWeek">
      <formula>AND(ROUNDDOWN(C355,0)-TODAY()&gt;(7-WEEKDAY(TODAY())),ROUNDDOWN(C355,0)-TODAY()&lt;(15-WEEKDAY(TODAY())))</formula>
    </cfRule>
  </conditionalFormatting>
  <conditionalFormatting sqref="H355:H357 E355:F357 J355:J357">
    <cfRule type="containsText" dxfId="72" priority="88" operator="containsText" text="ja">
      <formula>NOT(ISERROR(SEARCH("ja",E355)))</formula>
    </cfRule>
  </conditionalFormatting>
  <conditionalFormatting sqref="E1">
    <cfRule type="timePeriod" dxfId="71" priority="77" timePeriod="thisWeek">
      <formula>AND(TODAY()-ROUNDDOWN(E1,0)&lt;=WEEKDAY(TODAY())-1,ROUNDDOWN(E1,0)-TODAY()&lt;=7-WEEKDAY(TODAY()))</formula>
    </cfRule>
    <cfRule type="timePeriod" dxfId="70" priority="78" timePeriod="nextWeek">
      <formula>AND(ROUNDDOWN(E1,0)-TODAY()&gt;(7-WEEKDAY(TODAY())),ROUNDDOWN(E1,0)-TODAY()&lt;(15-WEEKDAY(TODAY())))</formula>
    </cfRule>
  </conditionalFormatting>
  <conditionalFormatting sqref="E1">
    <cfRule type="containsText" dxfId="69" priority="76" operator="containsText" text="ja">
      <formula>NOT(ISERROR(SEARCH("ja",E1)))</formula>
    </cfRule>
  </conditionalFormatting>
  <conditionalFormatting sqref="C247:J249">
    <cfRule type="timePeriod" dxfId="68" priority="74" timePeriod="thisWeek">
      <formula>AND(TODAY()-ROUNDDOWN(C247,0)&lt;=WEEKDAY(TODAY())-1,ROUNDDOWN(C247,0)-TODAY()&lt;=7-WEEKDAY(TODAY()))</formula>
    </cfRule>
    <cfRule type="timePeriod" dxfId="67" priority="75" timePeriod="nextWeek">
      <formula>AND(ROUNDDOWN(C247,0)-TODAY()&gt;(7-WEEKDAY(TODAY())),ROUNDDOWN(C247,0)-TODAY()&lt;(15-WEEKDAY(TODAY())))</formula>
    </cfRule>
  </conditionalFormatting>
  <conditionalFormatting sqref="H247:H249 E247:F249 J247:J249">
    <cfRule type="containsText" dxfId="66" priority="73" operator="containsText" text="ja">
      <formula>NOT(ISERROR(SEARCH("ja",E247)))</formula>
    </cfRule>
  </conditionalFormatting>
  <conditionalFormatting sqref="C391:J392">
    <cfRule type="timePeriod" dxfId="65" priority="68" timePeriod="thisWeek">
      <formula>AND(TODAY()-ROUNDDOWN(C391,0)&lt;=WEEKDAY(TODAY())-1,ROUNDDOWN(C391,0)-TODAY()&lt;=7-WEEKDAY(TODAY()))</formula>
    </cfRule>
    <cfRule type="timePeriod" dxfId="64" priority="69" timePeriod="nextWeek">
      <formula>AND(ROUNDDOWN(C391,0)-TODAY()&gt;(7-WEEKDAY(TODAY())),ROUNDDOWN(C391,0)-TODAY()&lt;(15-WEEKDAY(TODAY())))</formula>
    </cfRule>
  </conditionalFormatting>
  <conditionalFormatting sqref="J391:J392 E391:F392 H391:H392">
    <cfRule type="containsText" dxfId="63" priority="67" operator="containsText" text="ja">
      <formula>NOT(ISERROR(SEARCH("ja",E391)))</formula>
    </cfRule>
  </conditionalFormatting>
  <conditionalFormatting sqref="C393:J393">
    <cfRule type="timePeriod" dxfId="62" priority="64" timePeriod="thisWeek">
      <formula>AND(TODAY()-ROUNDDOWN(C393,0)&lt;=WEEKDAY(TODAY())-1,ROUNDDOWN(C393,0)-TODAY()&lt;=7-WEEKDAY(TODAY()))</formula>
    </cfRule>
    <cfRule type="timePeriod" dxfId="61" priority="65" timePeriod="nextWeek">
      <formula>AND(ROUNDDOWN(C393,0)-TODAY()&gt;(7-WEEKDAY(TODAY())),ROUNDDOWN(C393,0)-TODAY()&lt;(15-WEEKDAY(TODAY())))</formula>
    </cfRule>
  </conditionalFormatting>
  <conditionalFormatting sqref="J393 E393:F393 H393">
    <cfRule type="containsText" dxfId="60" priority="63" operator="containsText" text="ja">
      <formula>NOT(ISERROR(SEARCH("ja",E393)))</formula>
    </cfRule>
  </conditionalFormatting>
  <conditionalFormatting sqref="B7:B8 B14:B16 B22:B24 B30:B32 B38:B40 B46:B48 B10:B12 B18:B20 B26:B28 B34:B36 B42:B44">
    <cfRule type="timePeriod" dxfId="59" priority="59" timePeriod="thisWeek">
      <formula>AND(TODAY()-ROUNDDOWN(B7,0)&lt;=WEEKDAY(TODAY())-1,ROUNDDOWN(B7,0)-TODAY()&lt;=7-WEEKDAY(TODAY()))</formula>
    </cfRule>
    <cfRule type="timePeriod" dxfId="58" priority="60" timePeriod="nextWeek">
      <formula>AND(ROUNDDOWN(B7,0)-TODAY()&gt;(7-WEEKDAY(TODAY())),ROUNDDOWN(B7,0)-TODAY()&lt;(15-WEEKDAY(TODAY())))</formula>
    </cfRule>
  </conditionalFormatting>
  <conditionalFormatting sqref="B13 B21 B29 B37 B45 B9 B17 B25 B33 B41 B49">
    <cfRule type="timePeriod" dxfId="57" priority="57" timePeriod="thisWeek">
      <formula>AND(TODAY()-ROUNDDOWN(B9,0)&lt;=WEEKDAY(TODAY())-1,ROUNDDOWN(B9,0)-TODAY()&lt;=7-WEEKDAY(TODAY()))</formula>
    </cfRule>
    <cfRule type="timePeriod" dxfId="56" priority="58" timePeriod="nextWeek">
      <formula>AND(ROUNDDOWN(B9,0)-TODAY()&gt;(7-WEEKDAY(TODAY())),ROUNDDOWN(B9,0)-TODAY()&lt;(15-WEEKDAY(TODAY())))</formula>
    </cfRule>
  </conditionalFormatting>
  <conditionalFormatting sqref="B11 B19 B27 B35 B43 B7 B15 B23 B31 B39 B47">
    <cfRule type="containsText" dxfId="55" priority="56" operator="containsText" text="eintragen">
      <formula>NOT(ISERROR(SEARCH("eintragen",B7)))</formula>
    </cfRule>
  </conditionalFormatting>
  <conditionalFormatting sqref="B51:B52 B58:B60 B66:B68 B74:B76 B82:B84 B90:B92 B54:B56 B62:B64 B70:B72 B78:B80 B86:B88">
    <cfRule type="timePeriod" dxfId="54" priority="54" timePeriod="thisWeek">
      <formula>AND(TODAY()-ROUNDDOWN(B51,0)&lt;=WEEKDAY(TODAY())-1,ROUNDDOWN(B51,0)-TODAY()&lt;=7-WEEKDAY(TODAY()))</formula>
    </cfRule>
    <cfRule type="timePeriod" dxfId="53" priority="55" timePeriod="nextWeek">
      <formula>AND(ROUNDDOWN(B51,0)-TODAY()&gt;(7-WEEKDAY(TODAY())),ROUNDDOWN(B51,0)-TODAY()&lt;(15-WEEKDAY(TODAY())))</formula>
    </cfRule>
  </conditionalFormatting>
  <conditionalFormatting sqref="B57 B65 B73 B81 B89 B53 B61 B69 B77 B85 B93">
    <cfRule type="timePeriod" dxfId="52" priority="52" timePeriod="thisWeek">
      <formula>AND(TODAY()-ROUNDDOWN(B53,0)&lt;=WEEKDAY(TODAY())-1,ROUNDDOWN(B53,0)-TODAY()&lt;=7-WEEKDAY(TODAY()))</formula>
    </cfRule>
    <cfRule type="timePeriod" dxfId="51" priority="53" timePeriod="nextWeek">
      <formula>AND(ROUNDDOWN(B53,0)-TODAY()&gt;(7-WEEKDAY(TODAY())),ROUNDDOWN(B53,0)-TODAY()&lt;(15-WEEKDAY(TODAY())))</formula>
    </cfRule>
  </conditionalFormatting>
  <conditionalFormatting sqref="B55 B63 B71 B79 B87 B51 B59 B67 B75 B83 B91">
    <cfRule type="containsText" dxfId="50" priority="51" operator="containsText" text="eintragen">
      <formula>NOT(ISERROR(SEARCH("eintragen",B51)))</formula>
    </cfRule>
  </conditionalFormatting>
  <conditionalFormatting sqref="B138 B182">
    <cfRule type="timePeriod" dxfId="49" priority="49" timePeriod="thisWeek">
      <formula>AND(TODAY()-ROUNDDOWN(B138,0)&lt;=WEEKDAY(TODAY())-1,ROUNDDOWN(B138,0)-TODAY()&lt;=7-WEEKDAY(TODAY()))</formula>
    </cfRule>
    <cfRule type="timePeriod" dxfId="48" priority="50" timePeriod="nextWeek">
      <formula>AND(ROUNDDOWN(B138,0)-TODAY()&gt;(7-WEEKDAY(TODAY())),ROUNDDOWN(B138,0)-TODAY()&lt;(15-WEEKDAY(TODAY())))</formula>
    </cfRule>
  </conditionalFormatting>
  <conditionalFormatting sqref="B95:B96 B102:B104 B110:B112 B118:B120 B126:B128 B134:B136 B98:B100 B106:B108 B114:B116 B122:B124 B130:B132">
    <cfRule type="timePeriod" dxfId="47" priority="47" timePeriod="thisWeek">
      <formula>AND(TODAY()-ROUNDDOWN(B95,0)&lt;=WEEKDAY(TODAY())-1,ROUNDDOWN(B95,0)-TODAY()&lt;=7-WEEKDAY(TODAY()))</formula>
    </cfRule>
    <cfRule type="timePeriod" dxfId="46" priority="48" timePeriod="nextWeek">
      <formula>AND(ROUNDDOWN(B95,0)-TODAY()&gt;(7-WEEKDAY(TODAY())),ROUNDDOWN(B95,0)-TODAY()&lt;(15-WEEKDAY(TODAY())))</formula>
    </cfRule>
  </conditionalFormatting>
  <conditionalFormatting sqref="B101 B109 B117 B125 B133 B97 B105 B113 B121 B129 B137">
    <cfRule type="timePeriod" dxfId="45" priority="45" timePeriod="thisWeek">
      <formula>AND(TODAY()-ROUNDDOWN(B97,0)&lt;=WEEKDAY(TODAY())-1,ROUNDDOWN(B97,0)-TODAY()&lt;=7-WEEKDAY(TODAY()))</formula>
    </cfRule>
    <cfRule type="timePeriod" dxfId="44" priority="46" timePeriod="nextWeek">
      <formula>AND(ROUNDDOWN(B97,0)-TODAY()&gt;(7-WEEKDAY(TODAY())),ROUNDDOWN(B97,0)-TODAY()&lt;(15-WEEKDAY(TODAY())))</formula>
    </cfRule>
  </conditionalFormatting>
  <conditionalFormatting sqref="B99 B107 B115 B123 B131 B95 B103 B111 B119 B127 B135">
    <cfRule type="containsText" dxfId="43" priority="44" operator="containsText" text="eintragen">
      <formula>NOT(ISERROR(SEARCH("eintragen",B95)))</formula>
    </cfRule>
  </conditionalFormatting>
  <conditionalFormatting sqref="B139:B140 B146:B148 B154:B156 B162:B164 B170:B172 B178:B180 B142:B144 B150:B152 B158:B160 B166:B168 B174:B176">
    <cfRule type="timePeriod" dxfId="42" priority="42" timePeriod="thisWeek">
      <formula>AND(TODAY()-ROUNDDOWN(B139,0)&lt;=WEEKDAY(TODAY())-1,ROUNDDOWN(B139,0)-TODAY()&lt;=7-WEEKDAY(TODAY()))</formula>
    </cfRule>
    <cfRule type="timePeriod" dxfId="41" priority="43" timePeriod="nextWeek">
      <formula>AND(ROUNDDOWN(B139,0)-TODAY()&gt;(7-WEEKDAY(TODAY())),ROUNDDOWN(B139,0)-TODAY()&lt;(15-WEEKDAY(TODAY())))</formula>
    </cfRule>
  </conditionalFormatting>
  <conditionalFormatting sqref="B145 B153 B161 B169 B177 B141 B149 B157 B165 B173 B181">
    <cfRule type="timePeriod" dxfId="40" priority="40" timePeriod="thisWeek">
      <formula>AND(TODAY()-ROUNDDOWN(B141,0)&lt;=WEEKDAY(TODAY())-1,ROUNDDOWN(B141,0)-TODAY()&lt;=7-WEEKDAY(TODAY()))</formula>
    </cfRule>
    <cfRule type="timePeriod" dxfId="39" priority="41" timePeriod="nextWeek">
      <formula>AND(ROUNDDOWN(B141,0)-TODAY()&gt;(7-WEEKDAY(TODAY())),ROUNDDOWN(B141,0)-TODAY()&lt;(15-WEEKDAY(TODAY())))</formula>
    </cfRule>
  </conditionalFormatting>
  <conditionalFormatting sqref="B143 B151 B159 B167 B175 B139 B147 B155 B163 B171 B179">
    <cfRule type="containsText" dxfId="38" priority="39" operator="containsText" text="eintragen">
      <formula>NOT(ISERROR(SEARCH("eintragen",B139)))</formula>
    </cfRule>
  </conditionalFormatting>
  <conditionalFormatting sqref="B226 B270">
    <cfRule type="timePeriod" dxfId="37" priority="37" timePeriod="thisWeek">
      <formula>AND(TODAY()-ROUNDDOWN(B226,0)&lt;=WEEKDAY(TODAY())-1,ROUNDDOWN(B226,0)-TODAY()&lt;=7-WEEKDAY(TODAY()))</formula>
    </cfRule>
    <cfRule type="timePeriod" dxfId="36" priority="38" timePeriod="nextWeek">
      <formula>AND(ROUNDDOWN(B226,0)-TODAY()&gt;(7-WEEKDAY(TODAY())),ROUNDDOWN(B226,0)-TODAY()&lt;(15-WEEKDAY(TODAY())))</formula>
    </cfRule>
  </conditionalFormatting>
  <conditionalFormatting sqref="B183:B184 B190:B192 B198:B200 B206:B208 B214:B216 B222:B224 B186:B188 B194:B196 B202:B204 B210:B212 B218:B220">
    <cfRule type="timePeriod" dxfId="35" priority="35" timePeriod="thisWeek">
      <formula>AND(TODAY()-ROUNDDOWN(B183,0)&lt;=WEEKDAY(TODAY())-1,ROUNDDOWN(B183,0)-TODAY()&lt;=7-WEEKDAY(TODAY()))</formula>
    </cfRule>
    <cfRule type="timePeriod" dxfId="34" priority="36" timePeriod="nextWeek">
      <formula>AND(ROUNDDOWN(B183,0)-TODAY()&gt;(7-WEEKDAY(TODAY())),ROUNDDOWN(B183,0)-TODAY()&lt;(15-WEEKDAY(TODAY())))</formula>
    </cfRule>
  </conditionalFormatting>
  <conditionalFormatting sqref="B189 B197 B205 B213 B221 B185 B193 B201 B209 B217 B225">
    <cfRule type="timePeriod" dxfId="33" priority="33" timePeriod="thisWeek">
      <formula>AND(TODAY()-ROUNDDOWN(B185,0)&lt;=WEEKDAY(TODAY())-1,ROUNDDOWN(B185,0)-TODAY()&lt;=7-WEEKDAY(TODAY()))</formula>
    </cfRule>
    <cfRule type="timePeriod" dxfId="32" priority="34" timePeriod="nextWeek">
      <formula>AND(ROUNDDOWN(B185,0)-TODAY()&gt;(7-WEEKDAY(TODAY())),ROUNDDOWN(B185,0)-TODAY()&lt;(15-WEEKDAY(TODAY())))</formula>
    </cfRule>
  </conditionalFormatting>
  <conditionalFormatting sqref="B187 B195 B203 B211 B219 B183 B191 B199 B207 B215 B223">
    <cfRule type="containsText" dxfId="31" priority="32" operator="containsText" text="eintragen">
      <formula>NOT(ISERROR(SEARCH("eintragen",B183)))</formula>
    </cfRule>
  </conditionalFormatting>
  <conditionalFormatting sqref="B227:B228 B234:B236 B242:B244 B250:B252 B258:B260 B266:B268 B230:B232 B238:B240 B246:B248 B254:B256 B262:B264">
    <cfRule type="timePeriod" dxfId="30" priority="30" timePeriod="thisWeek">
      <formula>AND(TODAY()-ROUNDDOWN(B227,0)&lt;=WEEKDAY(TODAY())-1,ROUNDDOWN(B227,0)-TODAY()&lt;=7-WEEKDAY(TODAY()))</formula>
    </cfRule>
    <cfRule type="timePeriod" dxfId="29" priority="31" timePeriod="nextWeek">
      <formula>AND(ROUNDDOWN(B227,0)-TODAY()&gt;(7-WEEKDAY(TODAY())),ROUNDDOWN(B227,0)-TODAY()&lt;(15-WEEKDAY(TODAY())))</formula>
    </cfRule>
  </conditionalFormatting>
  <conditionalFormatting sqref="B233 B241 B249 B257 B265 B229 B237 B245 B253 B261 B269">
    <cfRule type="timePeriod" dxfId="28" priority="28" timePeriod="thisWeek">
      <formula>AND(TODAY()-ROUNDDOWN(B229,0)&lt;=WEEKDAY(TODAY())-1,ROUNDDOWN(B229,0)-TODAY()&lt;=7-WEEKDAY(TODAY()))</formula>
    </cfRule>
    <cfRule type="timePeriod" dxfId="27" priority="29" timePeriod="nextWeek">
      <formula>AND(ROUNDDOWN(B229,0)-TODAY()&gt;(7-WEEKDAY(TODAY())),ROUNDDOWN(B229,0)-TODAY()&lt;(15-WEEKDAY(TODAY())))</formula>
    </cfRule>
  </conditionalFormatting>
  <conditionalFormatting sqref="B231 B239 B247 B255 B263 B227 B235 B243 B251 B259 B267">
    <cfRule type="containsText" dxfId="26" priority="27" operator="containsText" text="eintragen">
      <formula>NOT(ISERROR(SEARCH("eintragen",B227)))</formula>
    </cfRule>
  </conditionalFormatting>
  <conditionalFormatting sqref="B314 B358">
    <cfRule type="timePeriod" dxfId="25" priority="25" timePeriod="thisWeek">
      <formula>AND(TODAY()-ROUNDDOWN(B314,0)&lt;=WEEKDAY(TODAY())-1,ROUNDDOWN(B314,0)-TODAY()&lt;=7-WEEKDAY(TODAY()))</formula>
    </cfRule>
    <cfRule type="timePeriod" dxfId="24" priority="26" timePeriod="nextWeek">
      <formula>AND(ROUNDDOWN(B314,0)-TODAY()&gt;(7-WEEKDAY(TODAY())),ROUNDDOWN(B314,0)-TODAY()&lt;(15-WEEKDAY(TODAY())))</formula>
    </cfRule>
  </conditionalFormatting>
  <conditionalFormatting sqref="B271:B272 B278:B280 B286:B288 B294:B296 B302:B304 B310:B312 B274:B276 B282:B284 B290:B292 B298:B300 B306:B308">
    <cfRule type="timePeriod" dxfId="23" priority="23" timePeriod="thisWeek">
      <formula>AND(TODAY()-ROUNDDOWN(B271,0)&lt;=WEEKDAY(TODAY())-1,ROUNDDOWN(B271,0)-TODAY()&lt;=7-WEEKDAY(TODAY()))</formula>
    </cfRule>
    <cfRule type="timePeriod" dxfId="22" priority="24" timePeriod="nextWeek">
      <formula>AND(ROUNDDOWN(B271,0)-TODAY()&gt;(7-WEEKDAY(TODAY())),ROUNDDOWN(B271,0)-TODAY()&lt;(15-WEEKDAY(TODAY())))</formula>
    </cfRule>
  </conditionalFormatting>
  <conditionalFormatting sqref="B277 B285 B293 B301 B309 B273 B281 B289 B297 B305 B313">
    <cfRule type="timePeriod" dxfId="21" priority="21" timePeriod="thisWeek">
      <formula>AND(TODAY()-ROUNDDOWN(B273,0)&lt;=WEEKDAY(TODAY())-1,ROUNDDOWN(B273,0)-TODAY()&lt;=7-WEEKDAY(TODAY()))</formula>
    </cfRule>
    <cfRule type="timePeriod" dxfId="20" priority="22" timePeriod="nextWeek">
      <formula>AND(ROUNDDOWN(B273,0)-TODAY()&gt;(7-WEEKDAY(TODAY())),ROUNDDOWN(B273,0)-TODAY()&lt;(15-WEEKDAY(TODAY())))</formula>
    </cfRule>
  </conditionalFormatting>
  <conditionalFormatting sqref="B275 B283 B291 B299 B307 B271 B279 B287 B295 B303 B311">
    <cfRule type="containsText" dxfId="19" priority="20" operator="containsText" text="eintragen">
      <formula>NOT(ISERROR(SEARCH("eintragen",B271)))</formula>
    </cfRule>
  </conditionalFormatting>
  <conditionalFormatting sqref="B315:B316 B322:B324 B330:B332 B338:B340 B346:B348 B354:B356 B318:B320 B326:B328 B334:B336 B342:B344 B350:B352">
    <cfRule type="timePeriod" dxfId="18" priority="18" timePeriod="thisWeek">
      <formula>AND(TODAY()-ROUNDDOWN(B315,0)&lt;=WEEKDAY(TODAY())-1,ROUNDDOWN(B315,0)-TODAY()&lt;=7-WEEKDAY(TODAY()))</formula>
    </cfRule>
    <cfRule type="timePeriod" dxfId="17" priority="19" timePeriod="nextWeek">
      <formula>AND(ROUNDDOWN(B315,0)-TODAY()&gt;(7-WEEKDAY(TODAY())),ROUNDDOWN(B315,0)-TODAY()&lt;(15-WEEKDAY(TODAY())))</formula>
    </cfRule>
  </conditionalFormatting>
  <conditionalFormatting sqref="B321 B329 B337 B345 B353 B317 B325 B333 B341 B349 B357">
    <cfRule type="timePeriod" dxfId="16" priority="16" timePeriod="thisWeek">
      <formula>AND(TODAY()-ROUNDDOWN(B317,0)&lt;=WEEKDAY(TODAY())-1,ROUNDDOWN(B317,0)-TODAY()&lt;=7-WEEKDAY(TODAY()))</formula>
    </cfRule>
    <cfRule type="timePeriod" dxfId="15" priority="17" timePeriod="nextWeek">
      <formula>AND(ROUNDDOWN(B317,0)-TODAY()&gt;(7-WEEKDAY(TODAY())),ROUNDDOWN(B317,0)-TODAY()&lt;(15-WEEKDAY(TODAY())))</formula>
    </cfRule>
  </conditionalFormatting>
  <conditionalFormatting sqref="B319 B327 B335 B343 B351 B315 B323 B331 B339 B347 B355">
    <cfRule type="containsText" dxfId="14" priority="15" operator="containsText" text="eintragen">
      <formula>NOT(ISERROR(SEARCH("eintragen",B315)))</formula>
    </cfRule>
  </conditionalFormatting>
  <conditionalFormatting sqref="B402 B446">
    <cfRule type="timePeriod" dxfId="13" priority="13" timePeriod="thisWeek">
      <formula>AND(TODAY()-ROUNDDOWN(B402,0)&lt;=WEEKDAY(TODAY())-1,ROUNDDOWN(B402,0)-TODAY()&lt;=7-WEEKDAY(TODAY()))</formula>
    </cfRule>
    <cfRule type="timePeriod" dxfId="12" priority="14" timePeriod="nextWeek">
      <formula>AND(ROUNDDOWN(B402,0)-TODAY()&gt;(7-WEEKDAY(TODAY())),ROUNDDOWN(B402,0)-TODAY()&lt;(15-WEEKDAY(TODAY())))</formula>
    </cfRule>
  </conditionalFormatting>
  <conditionalFormatting sqref="B359:B360 B366:B368 B374:B376 B382:B384 B390:B392 B398:B400 B362:B364 B370:B372 B378:B380 B386:B388 B394:B396">
    <cfRule type="timePeriod" dxfId="11" priority="11" timePeriod="thisWeek">
      <formula>AND(TODAY()-ROUNDDOWN(B359,0)&lt;=WEEKDAY(TODAY())-1,ROUNDDOWN(B359,0)-TODAY()&lt;=7-WEEKDAY(TODAY()))</formula>
    </cfRule>
    <cfRule type="timePeriod" dxfId="10" priority="12" timePeriod="nextWeek">
      <formula>AND(ROUNDDOWN(B359,0)-TODAY()&gt;(7-WEEKDAY(TODAY())),ROUNDDOWN(B359,0)-TODAY()&lt;(15-WEEKDAY(TODAY())))</formula>
    </cfRule>
  </conditionalFormatting>
  <conditionalFormatting sqref="B365 B373 B381 B389 B397 B361 B369 B377 B385 B393 B401">
    <cfRule type="timePeriod" dxfId="9" priority="9" timePeriod="thisWeek">
      <formula>AND(TODAY()-ROUNDDOWN(B361,0)&lt;=WEEKDAY(TODAY())-1,ROUNDDOWN(B361,0)-TODAY()&lt;=7-WEEKDAY(TODAY()))</formula>
    </cfRule>
    <cfRule type="timePeriod" dxfId="8" priority="10" timePeriod="nextWeek">
      <formula>AND(ROUNDDOWN(B361,0)-TODAY()&gt;(7-WEEKDAY(TODAY())),ROUNDDOWN(B361,0)-TODAY()&lt;(15-WEEKDAY(TODAY())))</formula>
    </cfRule>
  </conditionalFormatting>
  <conditionalFormatting sqref="B363 B371 B379 B387 B395 B359 B367 B375 B383 B391 B399">
    <cfRule type="containsText" dxfId="7" priority="8" operator="containsText" text="eintragen">
      <formula>NOT(ISERROR(SEARCH("eintragen",B359)))</formula>
    </cfRule>
  </conditionalFormatting>
  <conditionalFormatting sqref="B403:B404 B410:B412 B418:B420 B426:B428 B434:B436 B442:B444 B406:B408 B414:B416 B422:B424 B430:B432 B438:B440">
    <cfRule type="timePeriod" dxfId="6" priority="6" timePeriod="thisWeek">
      <formula>AND(TODAY()-ROUNDDOWN(B403,0)&lt;=WEEKDAY(TODAY())-1,ROUNDDOWN(B403,0)-TODAY()&lt;=7-WEEKDAY(TODAY()))</formula>
    </cfRule>
    <cfRule type="timePeriod" dxfId="5" priority="7" timePeriod="nextWeek">
      <formula>AND(ROUNDDOWN(B403,0)-TODAY()&gt;(7-WEEKDAY(TODAY())),ROUNDDOWN(B403,0)-TODAY()&lt;(15-WEEKDAY(TODAY())))</formula>
    </cfRule>
  </conditionalFormatting>
  <conditionalFormatting sqref="B409 B417 B425 B433 B441 B405 B413 B421 B429 B437 B445">
    <cfRule type="timePeriod" dxfId="4" priority="4" timePeriod="thisWeek">
      <formula>AND(TODAY()-ROUNDDOWN(B405,0)&lt;=WEEKDAY(TODAY())-1,ROUNDDOWN(B405,0)-TODAY()&lt;=7-WEEKDAY(TODAY()))</formula>
    </cfRule>
    <cfRule type="timePeriod" dxfId="3" priority="5" timePeriod="nextWeek">
      <formula>AND(ROUNDDOWN(B405,0)-TODAY()&gt;(7-WEEKDAY(TODAY())),ROUNDDOWN(B405,0)-TODAY()&lt;(15-WEEKDAY(TODAY())))</formula>
    </cfRule>
  </conditionalFormatting>
  <conditionalFormatting sqref="B407 B415 B423 B431 B439 B403 B411 B419 B427 B435 B443">
    <cfRule type="containsText" dxfId="2" priority="3" operator="containsText" text="eintragen">
      <formula>NOT(ISERROR(SEARCH("eintragen",B403)))</formula>
    </cfRule>
  </conditionalFormatting>
  <conditionalFormatting sqref="D6">
    <cfRule type="timePeriod" dxfId="1" priority="1" timePeriod="thisWeek">
      <formula>AND(TODAY()-ROUNDDOWN(D6,0)&lt;=WEEKDAY(TODAY())-1,ROUNDDOWN(D6,0)-TODAY()&lt;=7-WEEKDAY(TODAY()))</formula>
    </cfRule>
    <cfRule type="timePeriod" dxfId="0" priority="2" timePeriod="nextWeek">
      <formula>AND(ROUNDDOWN(D6,0)-TODAY()&gt;(7-WEEKDAY(TODAY())),ROUNDDOWN(D6,0)-TODAY()&lt;(15-WEEKDAY(TODAY())))</formula>
    </cfRule>
  </conditionalFormatting>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9"/>
  <sheetViews>
    <sheetView zoomScale="85" zoomScaleNormal="85" workbookViewId="0">
      <selection activeCell="B37" sqref="B37"/>
    </sheetView>
  </sheetViews>
  <sheetFormatPr baseColWidth="10" defaultRowHeight="15" x14ac:dyDescent="0.25"/>
  <sheetData>
    <row r="1" spans="1:11" ht="15" customHeight="1" x14ac:dyDescent="0.25">
      <c r="A1" s="75" t="s">
        <v>31</v>
      </c>
      <c r="B1" s="75"/>
      <c r="C1" s="75"/>
      <c r="D1" s="75"/>
      <c r="E1" s="75"/>
      <c r="F1" s="75"/>
      <c r="G1" s="75"/>
      <c r="H1" s="75"/>
      <c r="I1" s="75"/>
      <c r="J1" s="75"/>
      <c r="K1" s="75"/>
    </row>
    <row r="2" spans="1:11" x14ac:dyDescent="0.25">
      <c r="A2" s="75"/>
      <c r="B2" s="75"/>
      <c r="C2" s="75"/>
      <c r="D2" s="75"/>
      <c r="E2" s="75"/>
      <c r="F2" s="75"/>
      <c r="G2" s="75"/>
      <c r="H2" s="75"/>
      <c r="I2" s="75"/>
      <c r="J2" s="75"/>
      <c r="K2" s="75"/>
    </row>
    <row r="3" spans="1:11" x14ac:dyDescent="0.25">
      <c r="A3" s="75"/>
      <c r="B3" s="75"/>
      <c r="C3" s="75"/>
      <c r="D3" s="75"/>
      <c r="E3" s="75"/>
      <c r="F3" s="75"/>
      <c r="G3" s="75"/>
      <c r="H3" s="75"/>
      <c r="I3" s="75"/>
      <c r="J3" s="75"/>
      <c r="K3" s="75"/>
    </row>
    <row r="4" spans="1:11" x14ac:dyDescent="0.25">
      <c r="A4" s="75"/>
      <c r="B4" s="75"/>
      <c r="C4" s="75"/>
      <c r="D4" s="75"/>
      <c r="E4" s="75"/>
      <c r="F4" s="75"/>
      <c r="G4" s="75"/>
      <c r="H4" s="75"/>
      <c r="I4" s="75"/>
      <c r="J4" s="75"/>
      <c r="K4" s="75"/>
    </row>
    <row r="5" spans="1:11" x14ac:dyDescent="0.25">
      <c r="A5" s="75"/>
      <c r="B5" s="75"/>
      <c r="C5" s="75"/>
      <c r="D5" s="75"/>
      <c r="E5" s="75"/>
      <c r="F5" s="75"/>
      <c r="G5" s="75"/>
      <c r="H5" s="75"/>
      <c r="I5" s="75"/>
      <c r="J5" s="75"/>
      <c r="K5" s="75"/>
    </row>
    <row r="6" spans="1:11" x14ac:dyDescent="0.25">
      <c r="A6" s="75"/>
      <c r="B6" s="75"/>
      <c r="C6" s="75"/>
      <c r="D6" s="75"/>
      <c r="E6" s="75"/>
      <c r="F6" s="75"/>
      <c r="G6" s="75"/>
      <c r="H6" s="75"/>
      <c r="I6" s="75"/>
      <c r="J6" s="75"/>
      <c r="K6" s="75"/>
    </row>
    <row r="7" spans="1:11" x14ac:dyDescent="0.25">
      <c r="A7" s="75"/>
      <c r="B7" s="75"/>
      <c r="C7" s="75"/>
      <c r="D7" s="75"/>
      <c r="E7" s="75"/>
      <c r="F7" s="75"/>
      <c r="G7" s="75"/>
      <c r="H7" s="75"/>
      <c r="I7" s="75"/>
      <c r="J7" s="75"/>
      <c r="K7" s="75"/>
    </row>
    <row r="8" spans="1:11" x14ac:dyDescent="0.25">
      <c r="A8" s="75"/>
      <c r="B8" s="75"/>
      <c r="C8" s="75"/>
      <c r="D8" s="75"/>
      <c r="E8" s="75"/>
      <c r="F8" s="75"/>
      <c r="G8" s="75"/>
      <c r="H8" s="75"/>
      <c r="I8" s="75"/>
      <c r="J8" s="75"/>
      <c r="K8" s="75"/>
    </row>
    <row r="9" spans="1:11" x14ac:dyDescent="0.25">
      <c r="A9" s="75"/>
      <c r="B9" s="75"/>
      <c r="C9" s="75"/>
      <c r="D9" s="75"/>
      <c r="E9" s="75"/>
      <c r="F9" s="75"/>
      <c r="G9" s="75"/>
      <c r="H9" s="75"/>
      <c r="I9" s="75"/>
      <c r="J9" s="75"/>
      <c r="K9" s="75"/>
    </row>
    <row r="10" spans="1:11" x14ac:dyDescent="0.25">
      <c r="A10" s="75"/>
      <c r="B10" s="75"/>
      <c r="C10" s="75"/>
      <c r="D10" s="75"/>
      <c r="E10" s="75"/>
      <c r="F10" s="75"/>
      <c r="G10" s="75"/>
      <c r="H10" s="75"/>
      <c r="I10" s="75"/>
      <c r="J10" s="75"/>
      <c r="K10" s="75"/>
    </row>
    <row r="11" spans="1:11" x14ac:dyDescent="0.25">
      <c r="A11" s="75"/>
      <c r="B11" s="75"/>
      <c r="C11" s="75"/>
      <c r="D11" s="75"/>
      <c r="E11" s="75"/>
      <c r="F11" s="75"/>
      <c r="G11" s="75"/>
      <c r="H11" s="75"/>
      <c r="I11" s="75"/>
      <c r="J11" s="75"/>
      <c r="K11" s="75"/>
    </row>
    <row r="12" spans="1:11" x14ac:dyDescent="0.25">
      <c r="A12" s="75"/>
      <c r="B12" s="75"/>
      <c r="C12" s="75"/>
      <c r="D12" s="75"/>
      <c r="E12" s="75"/>
      <c r="F12" s="75"/>
      <c r="G12" s="75"/>
      <c r="H12" s="75"/>
      <c r="I12" s="75"/>
      <c r="J12" s="75"/>
      <c r="K12" s="75"/>
    </row>
    <row r="13" spans="1:11" x14ac:dyDescent="0.25">
      <c r="A13" s="75"/>
      <c r="B13" s="75"/>
      <c r="C13" s="75"/>
      <c r="D13" s="75"/>
      <c r="E13" s="75"/>
      <c r="F13" s="75"/>
      <c r="G13" s="75"/>
      <c r="H13" s="75"/>
      <c r="I13" s="75"/>
      <c r="J13" s="75"/>
      <c r="K13" s="75"/>
    </row>
    <row r="14" spans="1:11" x14ac:dyDescent="0.25">
      <c r="A14" s="75"/>
      <c r="B14" s="75"/>
      <c r="C14" s="75"/>
      <c r="D14" s="75"/>
      <c r="E14" s="75"/>
      <c r="F14" s="75"/>
      <c r="G14" s="75"/>
      <c r="H14" s="75"/>
      <c r="I14" s="75"/>
      <c r="J14" s="75"/>
      <c r="K14" s="75"/>
    </row>
    <row r="15" spans="1:11" x14ac:dyDescent="0.25">
      <c r="A15" s="75"/>
      <c r="B15" s="75"/>
      <c r="C15" s="75"/>
      <c r="D15" s="75"/>
      <c r="E15" s="75"/>
      <c r="F15" s="75"/>
      <c r="G15" s="75"/>
      <c r="H15" s="75"/>
      <c r="I15" s="75"/>
      <c r="J15" s="75"/>
      <c r="K15" s="75"/>
    </row>
    <row r="16" spans="1:11" x14ac:dyDescent="0.25">
      <c r="A16" s="75"/>
      <c r="B16" s="75"/>
      <c r="C16" s="75"/>
      <c r="D16" s="75"/>
      <c r="E16" s="75"/>
      <c r="F16" s="75"/>
      <c r="G16" s="75"/>
      <c r="H16" s="75"/>
      <c r="I16" s="75"/>
      <c r="J16" s="75"/>
      <c r="K16" s="75"/>
    </row>
    <row r="17" spans="1:11" x14ac:dyDescent="0.25">
      <c r="A17" s="75"/>
      <c r="B17" s="75"/>
      <c r="C17" s="75"/>
      <c r="D17" s="75"/>
      <c r="E17" s="75"/>
      <c r="F17" s="75"/>
      <c r="G17" s="75"/>
      <c r="H17" s="75"/>
      <c r="I17" s="75"/>
      <c r="J17" s="75"/>
      <c r="K17" s="75"/>
    </row>
    <row r="18" spans="1:11" x14ac:dyDescent="0.25">
      <c r="A18" s="75"/>
      <c r="B18" s="75"/>
      <c r="C18" s="75"/>
      <c r="D18" s="75"/>
      <c r="E18" s="75"/>
      <c r="F18" s="75"/>
      <c r="G18" s="75"/>
      <c r="H18" s="75"/>
      <c r="I18" s="75"/>
      <c r="J18" s="75"/>
      <c r="K18" s="75"/>
    </row>
    <row r="19" spans="1:11" x14ac:dyDescent="0.25">
      <c r="A19" s="75"/>
      <c r="B19" s="75"/>
      <c r="C19" s="75"/>
      <c r="D19" s="75"/>
      <c r="E19" s="75"/>
      <c r="F19" s="75"/>
      <c r="G19" s="75"/>
      <c r="H19" s="75"/>
      <c r="I19" s="75"/>
      <c r="J19" s="75"/>
      <c r="K19" s="75"/>
    </row>
    <row r="20" spans="1:11" x14ac:dyDescent="0.25">
      <c r="A20" s="75"/>
      <c r="B20" s="75"/>
      <c r="C20" s="75"/>
      <c r="D20" s="75"/>
      <c r="E20" s="75"/>
      <c r="F20" s="75"/>
      <c r="G20" s="75"/>
      <c r="H20" s="75"/>
      <c r="I20" s="75"/>
      <c r="J20" s="75"/>
      <c r="K20" s="75"/>
    </row>
    <row r="21" spans="1:11" x14ac:dyDescent="0.25">
      <c r="A21" s="75"/>
      <c r="B21" s="75"/>
      <c r="C21" s="75"/>
      <c r="D21" s="75"/>
      <c r="E21" s="75"/>
      <c r="F21" s="75"/>
      <c r="G21" s="75"/>
      <c r="H21" s="75"/>
      <c r="I21" s="75"/>
      <c r="J21" s="75"/>
      <c r="K21" s="75"/>
    </row>
    <row r="22" spans="1:11" x14ac:dyDescent="0.25">
      <c r="A22" s="75"/>
      <c r="B22" s="75"/>
      <c r="C22" s="75"/>
      <c r="D22" s="75"/>
      <c r="E22" s="75"/>
      <c r="F22" s="75"/>
      <c r="G22" s="75"/>
      <c r="H22" s="75"/>
      <c r="I22" s="75"/>
      <c r="J22" s="75"/>
      <c r="K22" s="75"/>
    </row>
    <row r="23" spans="1:11" x14ac:dyDescent="0.25">
      <c r="A23" s="75"/>
      <c r="B23" s="75"/>
      <c r="C23" s="75"/>
      <c r="D23" s="75"/>
      <c r="E23" s="75"/>
      <c r="F23" s="75"/>
      <c r="G23" s="75"/>
      <c r="H23" s="75"/>
      <c r="I23" s="75"/>
      <c r="J23" s="75"/>
      <c r="K23" s="75"/>
    </row>
    <row r="24" spans="1:11" x14ac:dyDescent="0.25">
      <c r="A24" s="75"/>
      <c r="B24" s="75"/>
      <c r="C24" s="75"/>
      <c r="D24" s="75"/>
      <c r="E24" s="75"/>
      <c r="F24" s="75"/>
      <c r="G24" s="75"/>
      <c r="H24" s="75"/>
      <c r="I24" s="75"/>
      <c r="J24" s="75"/>
      <c r="K24" s="75"/>
    </row>
    <row r="25" spans="1:11" x14ac:dyDescent="0.25">
      <c r="A25" s="75"/>
      <c r="B25" s="75"/>
      <c r="C25" s="75"/>
      <c r="D25" s="75"/>
      <c r="E25" s="75"/>
      <c r="F25" s="75"/>
      <c r="G25" s="75"/>
      <c r="H25" s="75"/>
      <c r="I25" s="75"/>
      <c r="J25" s="75"/>
      <c r="K25" s="75"/>
    </row>
    <row r="26" spans="1:11" x14ac:dyDescent="0.25">
      <c r="A26" s="75"/>
      <c r="B26" s="75"/>
      <c r="C26" s="75"/>
      <c r="D26" s="75"/>
      <c r="E26" s="75"/>
      <c r="F26" s="75"/>
      <c r="G26" s="75"/>
      <c r="H26" s="75"/>
      <c r="I26" s="75"/>
      <c r="J26" s="75"/>
      <c r="K26" s="75"/>
    </row>
    <row r="27" spans="1:11" x14ac:dyDescent="0.25">
      <c r="A27" s="75"/>
      <c r="B27" s="75"/>
      <c r="C27" s="75"/>
      <c r="D27" s="75"/>
      <c r="E27" s="75"/>
      <c r="F27" s="75"/>
      <c r="G27" s="75"/>
      <c r="H27" s="75"/>
      <c r="I27" s="75"/>
      <c r="J27" s="75"/>
      <c r="K27" s="75"/>
    </row>
    <row r="28" spans="1:11" x14ac:dyDescent="0.25">
      <c r="A28" s="75"/>
      <c r="B28" s="75"/>
      <c r="C28" s="75"/>
      <c r="D28" s="75"/>
      <c r="E28" s="75"/>
      <c r="F28" s="75"/>
      <c r="G28" s="75"/>
      <c r="H28" s="75"/>
      <c r="I28" s="75"/>
      <c r="J28" s="75"/>
      <c r="K28" s="75"/>
    </row>
    <row r="29" spans="1:11" x14ac:dyDescent="0.25">
      <c r="A29" s="75"/>
      <c r="B29" s="75"/>
      <c r="C29" s="75"/>
      <c r="D29" s="75"/>
      <c r="E29" s="75"/>
      <c r="F29" s="75"/>
      <c r="G29" s="75"/>
      <c r="H29" s="75"/>
      <c r="I29" s="75"/>
      <c r="J29" s="75"/>
      <c r="K29" s="75"/>
    </row>
    <row r="30" spans="1:11" x14ac:dyDescent="0.25">
      <c r="A30" s="75"/>
      <c r="B30" s="75"/>
      <c r="C30" s="75"/>
      <c r="D30" s="75"/>
      <c r="E30" s="75"/>
      <c r="F30" s="75"/>
      <c r="G30" s="75"/>
      <c r="H30" s="75"/>
      <c r="I30" s="75"/>
      <c r="J30" s="75"/>
      <c r="K30" s="75"/>
    </row>
    <row r="31" spans="1:11" x14ac:dyDescent="0.25">
      <c r="A31" s="75"/>
      <c r="B31" s="75"/>
      <c r="C31" s="75"/>
      <c r="D31" s="75"/>
      <c r="E31" s="75"/>
      <c r="F31" s="75"/>
      <c r="G31" s="75"/>
      <c r="H31" s="75"/>
      <c r="I31" s="75"/>
      <c r="J31" s="75"/>
      <c r="K31" s="75"/>
    </row>
    <row r="32" spans="1:11" x14ac:dyDescent="0.25">
      <c r="A32" s="75"/>
      <c r="B32" s="75"/>
      <c r="C32" s="75"/>
      <c r="D32" s="75"/>
      <c r="E32" s="75"/>
      <c r="F32" s="75"/>
      <c r="G32" s="75"/>
      <c r="H32" s="75"/>
      <c r="I32" s="75"/>
      <c r="J32" s="75"/>
      <c r="K32" s="75"/>
    </row>
    <row r="33" spans="1:11" x14ac:dyDescent="0.25">
      <c r="A33" s="75"/>
      <c r="B33" s="75"/>
      <c r="C33" s="75"/>
      <c r="D33" s="75"/>
      <c r="E33" s="75"/>
      <c r="F33" s="75"/>
      <c r="G33" s="75"/>
      <c r="H33" s="75"/>
      <c r="I33" s="75"/>
      <c r="J33" s="75"/>
      <c r="K33" s="75"/>
    </row>
    <row r="34" spans="1:11" x14ac:dyDescent="0.25">
      <c r="A34" s="75"/>
      <c r="B34" s="75"/>
      <c r="C34" s="75"/>
      <c r="D34" s="75"/>
      <c r="E34" s="75"/>
      <c r="F34" s="75"/>
      <c r="G34" s="75"/>
      <c r="H34" s="75"/>
      <c r="I34" s="75"/>
      <c r="J34" s="75"/>
      <c r="K34" s="75"/>
    </row>
    <row r="35" spans="1:11" x14ac:dyDescent="0.25">
      <c r="A35" s="23"/>
      <c r="B35" s="23"/>
      <c r="C35" s="23"/>
      <c r="D35" s="23"/>
      <c r="E35" s="23"/>
      <c r="F35" s="23"/>
      <c r="G35" s="23"/>
      <c r="H35" s="23"/>
      <c r="I35" s="23"/>
      <c r="J35" s="23"/>
      <c r="K35" s="23"/>
    </row>
    <row r="36" spans="1:11" x14ac:dyDescent="0.25">
      <c r="A36" s="23"/>
      <c r="B36" s="23"/>
      <c r="C36" s="23"/>
      <c r="D36" s="23"/>
      <c r="E36" s="23"/>
      <c r="F36" s="23"/>
      <c r="G36" s="23"/>
      <c r="H36" s="23"/>
      <c r="I36" s="23"/>
      <c r="J36" s="23"/>
      <c r="K36" s="23"/>
    </row>
    <row r="37" spans="1:11" x14ac:dyDescent="0.25">
      <c r="A37" s="23"/>
      <c r="B37" s="23"/>
      <c r="C37" s="23"/>
      <c r="D37" s="23"/>
      <c r="E37" s="23"/>
      <c r="F37" s="23"/>
      <c r="G37" s="23"/>
      <c r="H37" s="23"/>
      <c r="I37" s="23"/>
      <c r="J37" s="23"/>
      <c r="K37" s="23"/>
    </row>
    <row r="38" spans="1:11" x14ac:dyDescent="0.25">
      <c r="A38" s="23"/>
      <c r="B38" s="23"/>
      <c r="C38" s="23"/>
      <c r="D38" s="23"/>
      <c r="E38" s="23"/>
      <c r="F38" s="23"/>
      <c r="G38" s="23"/>
      <c r="H38" s="23"/>
      <c r="I38" s="23"/>
      <c r="J38" s="23"/>
      <c r="K38" s="23"/>
    </row>
    <row r="39" spans="1:11" x14ac:dyDescent="0.25">
      <c r="A39" s="23"/>
      <c r="B39" s="23"/>
      <c r="C39" s="23"/>
      <c r="D39" s="23"/>
      <c r="E39" s="23"/>
      <c r="F39" s="23"/>
      <c r="G39" s="23"/>
      <c r="H39" s="23"/>
      <c r="I39" s="23"/>
      <c r="J39" s="23"/>
      <c r="K39" s="23"/>
    </row>
  </sheetData>
  <mergeCells count="1">
    <mergeCell ref="A1:K34"/>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Hoher Bedarf, IG</vt:lpstr>
      <vt:lpstr>Hoher Bedarf, KG</vt:lpstr>
      <vt:lpstr>Niedriger Bedarf, Index positiv</vt:lpstr>
      <vt:lpstr>Niedriger Bedarf, Index negativ</vt:lpstr>
      <vt:lpstr>Anleitung Excel-Tool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Elmers, Simon</dc:creator>
  <cp:lastModifiedBy>Kortz, Christina</cp:lastModifiedBy>
  <dcterms:created xsi:type="dcterms:W3CDTF">2018-02-21T12:32:58Z</dcterms:created>
  <dcterms:modified xsi:type="dcterms:W3CDTF">2023-03-01T08:35:42Z</dcterms:modified>
</cp:coreProperties>
</file>